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Volumes/Holt Lab 01/ORF1 Condensation Paper/Source Data/Figure 4/Figure 4D/"/>
    </mc:Choice>
  </mc:AlternateContent>
  <xr:revisionPtr revIDLastSave="0" documentId="13_ncr:1_{F967AF4A-A751-EA40-91D4-22055FA60E90}" xr6:coauthVersionLast="45" xr6:coauthVersionMax="45" xr10:uidLastSave="{00000000-0000-0000-0000-000000000000}"/>
  <bookViews>
    <workbookView xWindow="0" yWindow="500" windowWidth="27860" windowHeight="17500" activeTab="2" xr2:uid="{E1F6D6AE-CBC2-D44F-9CCB-48279BEFF942}"/>
  </bookViews>
  <sheets>
    <sheet name="StamAEAprotOnly" sheetId="1" r:id="rId1"/>
    <sheet name="StamAEA1to10000RNA" sheetId="2" r:id="rId2"/>
    <sheet name="StamAEA1to3000RN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47" i="3" l="1"/>
  <c r="K348" i="3" s="1"/>
  <c r="K329" i="3"/>
  <c r="K330" i="3" s="1"/>
  <c r="K311" i="3"/>
  <c r="K312" i="3" s="1"/>
  <c r="K293" i="3"/>
  <c r="K294" i="3" s="1"/>
  <c r="K275" i="3"/>
  <c r="K276" i="3" s="1"/>
  <c r="K257" i="3"/>
  <c r="K258" i="3" s="1"/>
  <c r="K239" i="3"/>
  <c r="K240" i="3" s="1"/>
  <c r="K221" i="3"/>
  <c r="K222" i="3" s="1"/>
  <c r="K203" i="3"/>
  <c r="K204" i="3" s="1"/>
  <c r="K184" i="3"/>
  <c r="K185" i="3" s="1"/>
  <c r="I359" i="3"/>
  <c r="I358" i="3"/>
  <c r="I357" i="3"/>
  <c r="I356" i="3"/>
  <c r="I355" i="3"/>
  <c r="I354" i="3"/>
  <c r="I353" i="3"/>
  <c r="I352" i="3"/>
  <c r="I351" i="3"/>
  <c r="I350" i="3"/>
  <c r="I349" i="3"/>
  <c r="I348" i="3"/>
  <c r="I347" i="3"/>
  <c r="I346" i="3"/>
  <c r="I345" i="3"/>
  <c r="I344" i="3"/>
  <c r="I341" i="3"/>
  <c r="I340" i="3"/>
  <c r="I339" i="3"/>
  <c r="I338" i="3"/>
  <c r="I337" i="3"/>
  <c r="I336" i="3"/>
  <c r="I335" i="3"/>
  <c r="I334" i="3"/>
  <c r="I333" i="3"/>
  <c r="I332" i="3"/>
  <c r="I331" i="3"/>
  <c r="I330" i="3"/>
  <c r="I329" i="3"/>
  <c r="I328" i="3"/>
  <c r="I327" i="3"/>
  <c r="I326" i="3"/>
  <c r="I323" i="3"/>
  <c r="I322" i="3"/>
  <c r="I321" i="3"/>
  <c r="I320" i="3"/>
  <c r="I319" i="3"/>
  <c r="I318" i="3"/>
  <c r="I317" i="3"/>
  <c r="I316" i="3"/>
  <c r="I315" i="3"/>
  <c r="I314" i="3"/>
  <c r="I313" i="3"/>
  <c r="I312" i="3"/>
  <c r="I311" i="3"/>
  <c r="I310" i="3"/>
  <c r="I309" i="3"/>
  <c r="I308" i="3"/>
  <c r="I305" i="3"/>
  <c r="I304" i="3"/>
  <c r="I303" i="3"/>
  <c r="I302" i="3"/>
  <c r="I301" i="3"/>
  <c r="I300" i="3"/>
  <c r="I299" i="3"/>
  <c r="I298" i="3"/>
  <c r="I297" i="3"/>
  <c r="I296" i="3"/>
  <c r="I295" i="3"/>
  <c r="I294" i="3"/>
  <c r="I293" i="3"/>
  <c r="I292" i="3"/>
  <c r="I291" i="3"/>
  <c r="I290" i="3"/>
  <c r="I287" i="3"/>
  <c r="I286" i="3"/>
  <c r="I285" i="3"/>
  <c r="I284" i="3"/>
  <c r="I283" i="3"/>
  <c r="I282" i="3"/>
  <c r="I281" i="3"/>
  <c r="I280" i="3"/>
  <c r="I279" i="3"/>
  <c r="I278" i="3"/>
  <c r="I277" i="3"/>
  <c r="I276" i="3"/>
  <c r="I275" i="3"/>
  <c r="I274" i="3"/>
  <c r="I273" i="3"/>
  <c r="I272" i="3"/>
  <c r="I269" i="3"/>
  <c r="I268" i="3"/>
  <c r="I267" i="3"/>
  <c r="I266" i="3"/>
  <c r="I265" i="3"/>
  <c r="I264" i="3"/>
  <c r="I263" i="3"/>
  <c r="I262" i="3"/>
  <c r="I261" i="3"/>
  <c r="I260" i="3"/>
  <c r="I259" i="3"/>
  <c r="I258" i="3"/>
  <c r="I257" i="3"/>
  <c r="I256" i="3"/>
  <c r="I255" i="3"/>
  <c r="I254" i="3"/>
  <c r="I251" i="3"/>
  <c r="I250" i="3"/>
  <c r="I249" i="3"/>
  <c r="I248" i="3"/>
  <c r="I247" i="3"/>
  <c r="I246" i="3"/>
  <c r="I245" i="3"/>
  <c r="I244" i="3"/>
  <c r="I243" i="3"/>
  <c r="I242" i="3"/>
  <c r="I241" i="3"/>
  <c r="I240" i="3"/>
  <c r="I239" i="3"/>
  <c r="I238" i="3"/>
  <c r="I237" i="3"/>
  <c r="I236" i="3"/>
  <c r="I233" i="3"/>
  <c r="I232" i="3"/>
  <c r="I231" i="3"/>
  <c r="I230" i="3"/>
  <c r="I229" i="3"/>
  <c r="I228" i="3"/>
  <c r="I227" i="3"/>
  <c r="I226" i="3"/>
  <c r="I225" i="3"/>
  <c r="I224" i="3"/>
  <c r="I223" i="3"/>
  <c r="I222" i="3"/>
  <c r="I221" i="3"/>
  <c r="I220" i="3"/>
  <c r="I219" i="3"/>
  <c r="I218" i="3"/>
  <c r="I215" i="3"/>
  <c r="I214" i="3"/>
  <c r="I213" i="3"/>
  <c r="I212" i="3"/>
  <c r="I211" i="3"/>
  <c r="I210" i="3"/>
  <c r="I209" i="3"/>
  <c r="I208" i="3"/>
  <c r="I207" i="3"/>
  <c r="I206" i="3"/>
  <c r="I205" i="3"/>
  <c r="I204" i="3"/>
  <c r="I203" i="3"/>
  <c r="I202" i="3"/>
  <c r="I201" i="3"/>
  <c r="I200" i="3"/>
  <c r="I197" i="3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K275" i="2"/>
  <c r="K276" i="2" s="1"/>
  <c r="K257" i="2"/>
  <c r="K258" i="2" s="1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K24" i="3" l="1"/>
  <c r="K5" i="3"/>
  <c r="K42" i="1"/>
  <c r="K24" i="1"/>
  <c r="K167" i="3"/>
  <c r="K168" i="3" s="1"/>
  <c r="K149" i="3"/>
  <c r="K150" i="3" s="1"/>
  <c r="K131" i="3"/>
  <c r="K132" i="3" s="1"/>
  <c r="K113" i="3"/>
  <c r="K114" i="3" s="1"/>
  <c r="K95" i="3"/>
  <c r="K96" i="3" s="1"/>
  <c r="K77" i="3"/>
  <c r="K78" i="3" s="1"/>
  <c r="K59" i="3"/>
  <c r="K60" i="3" s="1"/>
  <c r="K41" i="3"/>
  <c r="K42" i="3" s="1"/>
  <c r="K23" i="3"/>
  <c r="K4" i="3"/>
  <c r="K239" i="2"/>
  <c r="K221" i="2"/>
  <c r="K222" i="2" s="1"/>
  <c r="K203" i="2"/>
  <c r="K204" i="2" s="1"/>
  <c r="K185" i="2"/>
  <c r="K167" i="2"/>
  <c r="K168" i="2" s="1"/>
  <c r="K149" i="2"/>
  <c r="K150" i="2" s="1"/>
  <c r="K131" i="2"/>
  <c r="K113" i="2"/>
  <c r="K114" i="2" s="1"/>
  <c r="K95" i="2"/>
  <c r="K77" i="2"/>
  <c r="K78" i="2" s="1"/>
  <c r="K59" i="2"/>
  <c r="K60" i="2" s="1"/>
  <c r="K41" i="2"/>
  <c r="K42" i="2" s="1"/>
  <c r="K23" i="2"/>
  <c r="K24" i="2" s="1"/>
  <c r="K4" i="2"/>
  <c r="K5" i="2" s="1"/>
  <c r="K77" i="1"/>
  <c r="K78" i="1" s="1"/>
  <c r="K59" i="1"/>
  <c r="K41" i="1"/>
  <c r="K23" i="1"/>
  <c r="K4" i="1"/>
  <c r="K240" i="2" l="1"/>
  <c r="K132" i="2"/>
  <c r="K96" i="2"/>
  <c r="K60" i="1"/>
  <c r="K186" i="2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179" i="3" l="1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35" i="1" l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2" i="1"/>
</calcChain>
</file>

<file path=xl/sharedStrings.xml><?xml version="1.0" encoding="utf-8"?>
<sst xmlns="http://schemas.openxmlformats.org/spreadsheetml/2006/main" count="399" uniqueCount="65">
  <si>
    <t>Area</t>
  </si>
  <si>
    <t>StDev Int</t>
  </si>
  <si>
    <t>Mean Int</t>
  </si>
  <si>
    <t>Circ</t>
  </si>
  <si>
    <t>AR</t>
  </si>
  <si>
    <t>#1</t>
  </si>
  <si>
    <t>#2</t>
  </si>
  <si>
    <t>#3</t>
  </si>
  <si>
    <t>#5</t>
  </si>
  <si>
    <t>#6</t>
  </si>
  <si>
    <t>Tau:</t>
  </si>
  <si>
    <t>Fusion Length:</t>
  </si>
  <si>
    <t>um</t>
  </si>
  <si>
    <t>s</t>
  </si>
  <si>
    <t>#7</t>
  </si>
  <si>
    <t>#11</t>
  </si>
  <si>
    <t>#10</t>
  </si>
  <si>
    <t>#9</t>
  </si>
  <si>
    <t>#8</t>
  </si>
  <si>
    <t>Time (s)</t>
  </si>
  <si>
    <t>Major Axis</t>
  </si>
  <si>
    <t>Minor Axis</t>
  </si>
  <si>
    <t>#4</t>
  </si>
  <si>
    <t>Area &gt; 0.5um^2</t>
  </si>
  <si>
    <t>Thresh = 1344</t>
  </si>
  <si>
    <t>Thresh = 1892</t>
  </si>
  <si>
    <t>#12</t>
  </si>
  <si>
    <t>#13</t>
  </si>
  <si>
    <t>#14</t>
  </si>
  <si>
    <t>Thresh = 577</t>
  </si>
  <si>
    <t>Thresh = 700</t>
  </si>
  <si>
    <t>Thresh = 471</t>
  </si>
  <si>
    <t>Thresh = 724</t>
  </si>
  <si>
    <t>Thresh = 595</t>
  </si>
  <si>
    <t>Thresh = 869</t>
  </si>
  <si>
    <t>Thresh = 703</t>
  </si>
  <si>
    <t>Thresh = 509</t>
  </si>
  <si>
    <t>Thresh = 648</t>
  </si>
  <si>
    <t>Thresh = 659</t>
  </si>
  <si>
    <t>Thresh = 615</t>
  </si>
  <si>
    <t>Thresh = 656</t>
  </si>
  <si>
    <t>Thresh = 614</t>
  </si>
  <si>
    <t>Thresh = 749</t>
  </si>
  <si>
    <t>Thresh = 2016</t>
  </si>
  <si>
    <t>Thresh = 1030</t>
  </si>
  <si>
    <t>Thresh = 1211</t>
  </si>
  <si>
    <t>Tau/FusLength:</t>
  </si>
  <si>
    <t>s/um</t>
  </si>
  <si>
    <t>Thresh = 1171</t>
  </si>
  <si>
    <t>Thresh = 1434</t>
  </si>
  <si>
    <t>#15</t>
  </si>
  <si>
    <t>#16</t>
  </si>
  <si>
    <t>Thresh = 1428</t>
  </si>
  <si>
    <t>Thresh = 1360</t>
  </si>
  <si>
    <t>Thresh = 1656</t>
  </si>
  <si>
    <t>Thresh = 1019</t>
  </si>
  <si>
    <t>Thresh = 1064</t>
  </si>
  <si>
    <t>Thresh = 951</t>
  </si>
  <si>
    <t>Thresh = 1133</t>
  </si>
  <si>
    <t>Thresh = 1542</t>
  </si>
  <si>
    <t>Thresh = 1519</t>
  </si>
  <si>
    <t>#17</t>
  </si>
  <si>
    <t>#18</t>
  </si>
  <si>
    <t>#19</t>
  </si>
  <si>
    <t>#20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</si>
</sst>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1DB30-5BD4-4847-982B-2C4290972AAA}">
  <sheetPr codeName="Sheet1"/>
  <dimension ref="A1:P220"/>
  <sheetViews>
    <sheetView workbookViewId="0">
      <selection activeCell="G19" sqref="G19"/>
    </sheetView>
  </sheetViews>
  <sheetFormatPr baseColWidth="10" defaultRowHeight="16" x14ac:dyDescent="0.2"/>
  <cols>
    <col min="4" max="6" width="11" customWidth="1"/>
    <col min="10" max="10" width="13.83203125" bestFit="1" customWidth="1"/>
    <col min="16" max="16" width="12.5" bestFit="1" customWidth="1"/>
  </cols>
  <sheetData>
    <row r="1" spans="1:16" x14ac:dyDescent="0.2">
      <c r="A1" s="1" t="s">
        <v>5</v>
      </c>
      <c r="B1" t="s">
        <v>0</v>
      </c>
      <c r="C1" t="s">
        <v>2</v>
      </c>
      <c r="D1" t="s">
        <v>1</v>
      </c>
      <c r="E1" t="s">
        <v>20</v>
      </c>
      <c r="F1" t="s">
        <v>21</v>
      </c>
      <c r="G1" t="s">
        <v>3</v>
      </c>
      <c r="H1" t="s">
        <v>4</v>
      </c>
      <c r="I1" s="2" t="s">
        <v>19</v>
      </c>
      <c r="J1" s="9" t="s">
        <v>24</v>
      </c>
      <c r="K1" s="9"/>
    </row>
    <row r="2" spans="1:16" x14ac:dyDescent="0.2">
      <c r="A2">
        <v>1</v>
      </c>
      <c r="B2">
        <v>1.32</v>
      </c>
      <c r="C2">
        <v>2465.3629999999998</v>
      </c>
      <c r="D2">
        <v>622.529</v>
      </c>
      <c r="E2">
        <v>1.8280000000000001</v>
      </c>
      <c r="F2">
        <v>0.92</v>
      </c>
      <c r="G2">
        <v>0.69299999999999995</v>
      </c>
      <c r="H2">
        <v>1.988</v>
      </c>
      <c r="I2">
        <f t="shared" ref="I2:I17" si="0">60*(A2-1)</f>
        <v>0</v>
      </c>
      <c r="J2" s="9" t="s">
        <v>23</v>
      </c>
      <c r="K2" s="9"/>
      <c r="O2" s="3"/>
      <c r="P2" s="3"/>
    </row>
    <row r="3" spans="1:16" x14ac:dyDescent="0.2">
      <c r="A3">
        <v>2</v>
      </c>
      <c r="B3">
        <v>1.27</v>
      </c>
      <c r="C3">
        <v>2577.1790000000001</v>
      </c>
      <c r="D3">
        <v>591.37199999999996</v>
      </c>
      <c r="E3">
        <v>1.6</v>
      </c>
      <c r="F3">
        <v>1.01</v>
      </c>
      <c r="G3">
        <v>0.877</v>
      </c>
      <c r="H3">
        <v>1.5840000000000001</v>
      </c>
      <c r="I3">
        <f t="shared" si="0"/>
        <v>60</v>
      </c>
      <c r="J3" s="3" t="s">
        <v>10</v>
      </c>
      <c r="K3" s="3">
        <v>102.5</v>
      </c>
      <c r="L3" t="s">
        <v>13</v>
      </c>
      <c r="O3" s="3"/>
      <c r="P3" s="3"/>
    </row>
    <row r="4" spans="1:16" x14ac:dyDescent="0.2">
      <c r="A4">
        <v>3</v>
      </c>
      <c r="B4">
        <v>1.228</v>
      </c>
      <c r="C4">
        <v>2639.7530000000002</v>
      </c>
      <c r="D4">
        <v>576.404</v>
      </c>
      <c r="E4">
        <v>1.5049999999999999</v>
      </c>
      <c r="F4">
        <v>1.0389999999999999</v>
      </c>
      <c r="G4">
        <v>0.91100000000000003</v>
      </c>
      <c r="H4">
        <v>1.4490000000000001</v>
      </c>
      <c r="I4">
        <f t="shared" si="0"/>
        <v>120</v>
      </c>
      <c r="J4" t="s">
        <v>11</v>
      </c>
      <c r="K4">
        <f>SQRT(F2*(E2-F2))</f>
        <v>0.91398030613356218</v>
      </c>
      <c r="L4" t="s">
        <v>12</v>
      </c>
      <c r="O4" s="3"/>
      <c r="P4" s="3"/>
    </row>
    <row r="5" spans="1:16" x14ac:dyDescent="0.2">
      <c r="A5">
        <v>4</v>
      </c>
      <c r="B5">
        <v>1.1020000000000001</v>
      </c>
      <c r="C5">
        <v>2364.473</v>
      </c>
      <c r="D5">
        <v>487.73500000000001</v>
      </c>
      <c r="E5">
        <v>1.385</v>
      </c>
      <c r="F5">
        <v>1.0129999999999999</v>
      </c>
      <c r="G5">
        <v>0.88600000000000001</v>
      </c>
      <c r="H5">
        <v>1.367</v>
      </c>
      <c r="I5">
        <f t="shared" si="0"/>
        <v>180</v>
      </c>
      <c r="O5" s="3"/>
      <c r="P5" s="3"/>
    </row>
    <row r="6" spans="1:16" x14ac:dyDescent="0.2">
      <c r="A6">
        <v>5</v>
      </c>
      <c r="B6">
        <v>1.228</v>
      </c>
      <c r="C6">
        <v>2684.6579999999999</v>
      </c>
      <c r="D6">
        <v>645.23900000000003</v>
      </c>
      <c r="E6">
        <v>1.4610000000000001</v>
      </c>
      <c r="F6">
        <v>1.07</v>
      </c>
      <c r="G6">
        <v>0.93600000000000005</v>
      </c>
      <c r="H6">
        <v>1.365</v>
      </c>
      <c r="I6">
        <f t="shared" si="0"/>
        <v>240</v>
      </c>
      <c r="O6" s="3"/>
    </row>
    <row r="7" spans="1:16" x14ac:dyDescent="0.2">
      <c r="A7">
        <v>6</v>
      </c>
      <c r="B7">
        <v>1.2609999999999999</v>
      </c>
      <c r="C7">
        <v>2652.527</v>
      </c>
      <c r="D7">
        <v>645.27300000000002</v>
      </c>
      <c r="E7">
        <v>1.4219999999999999</v>
      </c>
      <c r="F7">
        <v>1.129</v>
      </c>
      <c r="G7">
        <v>0.93600000000000005</v>
      </c>
      <c r="H7">
        <v>1.2589999999999999</v>
      </c>
      <c r="I7">
        <f t="shared" si="0"/>
        <v>300</v>
      </c>
      <c r="O7" s="3"/>
      <c r="P7" s="3"/>
    </row>
    <row r="8" spans="1:16" x14ac:dyDescent="0.2">
      <c r="A8">
        <v>7</v>
      </c>
      <c r="B8">
        <v>1.2609999999999999</v>
      </c>
      <c r="C8">
        <v>2663.587</v>
      </c>
      <c r="D8">
        <v>643.44399999999996</v>
      </c>
      <c r="E8">
        <v>1.4319999999999999</v>
      </c>
      <c r="F8">
        <v>1.1220000000000001</v>
      </c>
      <c r="G8">
        <v>0.93600000000000005</v>
      </c>
      <c r="H8">
        <v>1.276</v>
      </c>
      <c r="I8">
        <f t="shared" si="0"/>
        <v>360</v>
      </c>
      <c r="O8" s="3"/>
      <c r="P8" s="3"/>
    </row>
    <row r="9" spans="1:16" x14ac:dyDescent="0.2">
      <c r="A9">
        <v>8</v>
      </c>
      <c r="B9">
        <v>1.2529999999999999</v>
      </c>
      <c r="C9">
        <v>2695.047</v>
      </c>
      <c r="D9">
        <v>651.18200000000002</v>
      </c>
      <c r="E9">
        <v>1.417</v>
      </c>
      <c r="F9">
        <v>1.125</v>
      </c>
      <c r="G9">
        <v>0.90600000000000003</v>
      </c>
      <c r="H9">
        <v>1.2589999999999999</v>
      </c>
      <c r="I9">
        <f t="shared" si="0"/>
        <v>420</v>
      </c>
      <c r="O9" s="3"/>
      <c r="P9" s="3"/>
    </row>
    <row r="10" spans="1:16" x14ac:dyDescent="0.2">
      <c r="A10">
        <v>9</v>
      </c>
      <c r="B10">
        <v>1.2529999999999999</v>
      </c>
      <c r="C10">
        <v>2681.2550000000001</v>
      </c>
      <c r="D10">
        <v>663.04600000000005</v>
      </c>
      <c r="E10">
        <v>1.41</v>
      </c>
      <c r="F10">
        <v>1.131</v>
      </c>
      <c r="G10">
        <v>0.95499999999999996</v>
      </c>
      <c r="H10">
        <v>1.246</v>
      </c>
      <c r="I10">
        <f t="shared" si="0"/>
        <v>480</v>
      </c>
      <c r="O10" s="3"/>
      <c r="P10" s="3"/>
    </row>
    <row r="11" spans="1:16" x14ac:dyDescent="0.2">
      <c r="A11">
        <v>10</v>
      </c>
      <c r="B11">
        <v>1.2529999999999999</v>
      </c>
      <c r="C11">
        <v>2684.9259999999999</v>
      </c>
      <c r="D11">
        <v>636.78499999999997</v>
      </c>
      <c r="E11">
        <v>1.3979999999999999</v>
      </c>
      <c r="F11">
        <v>1.141</v>
      </c>
      <c r="G11">
        <v>0.96499999999999997</v>
      </c>
      <c r="H11">
        <v>1.2250000000000001</v>
      </c>
      <c r="I11">
        <f t="shared" si="0"/>
        <v>540</v>
      </c>
    </row>
    <row r="12" spans="1:16" x14ac:dyDescent="0.2">
      <c r="A12">
        <v>11</v>
      </c>
      <c r="B12">
        <v>1.2450000000000001</v>
      </c>
      <c r="C12">
        <v>2711.3850000000002</v>
      </c>
      <c r="D12">
        <v>645.01499999999999</v>
      </c>
      <c r="E12">
        <v>1.409</v>
      </c>
      <c r="F12">
        <v>1.125</v>
      </c>
      <c r="G12">
        <v>0.94799999999999995</v>
      </c>
      <c r="H12">
        <v>1.252</v>
      </c>
      <c r="I12">
        <f t="shared" si="0"/>
        <v>600</v>
      </c>
      <c r="O12" s="3"/>
      <c r="P12" s="3"/>
    </row>
    <row r="13" spans="1:16" x14ac:dyDescent="0.2">
      <c r="A13">
        <v>12</v>
      </c>
      <c r="B13">
        <v>1.278</v>
      </c>
      <c r="C13">
        <v>2664.8620000000001</v>
      </c>
      <c r="D13">
        <v>665.94600000000003</v>
      </c>
      <c r="E13">
        <v>1.417</v>
      </c>
      <c r="F13">
        <v>1.149</v>
      </c>
      <c r="G13">
        <v>0.91500000000000004</v>
      </c>
      <c r="H13">
        <v>1.2330000000000001</v>
      </c>
      <c r="I13">
        <f t="shared" si="0"/>
        <v>660</v>
      </c>
      <c r="O13" s="3"/>
      <c r="P13" s="3"/>
    </row>
    <row r="14" spans="1:16" x14ac:dyDescent="0.2">
      <c r="A14">
        <v>13</v>
      </c>
      <c r="B14">
        <v>1.228</v>
      </c>
      <c r="C14">
        <v>2610.5549999999998</v>
      </c>
      <c r="D14">
        <v>592.52</v>
      </c>
      <c r="E14">
        <v>1.361</v>
      </c>
      <c r="F14">
        <v>1.1479999999999999</v>
      </c>
      <c r="G14">
        <v>0.93600000000000005</v>
      </c>
      <c r="H14">
        <v>1.1859999999999999</v>
      </c>
      <c r="I14">
        <f t="shared" si="0"/>
        <v>720</v>
      </c>
      <c r="O14" s="3"/>
      <c r="P14" s="3"/>
    </row>
    <row r="15" spans="1:16" x14ac:dyDescent="0.2">
      <c r="A15">
        <v>14</v>
      </c>
      <c r="B15">
        <v>1.2190000000000001</v>
      </c>
      <c r="C15">
        <v>2740.614</v>
      </c>
      <c r="D15">
        <v>626.09799999999996</v>
      </c>
      <c r="E15">
        <v>1.375</v>
      </c>
      <c r="F15">
        <v>1.129</v>
      </c>
      <c r="G15">
        <v>0.90500000000000003</v>
      </c>
      <c r="H15">
        <v>1.2170000000000001</v>
      </c>
      <c r="I15">
        <f t="shared" si="0"/>
        <v>780</v>
      </c>
      <c r="O15" s="3"/>
      <c r="P15" s="3"/>
    </row>
    <row r="16" spans="1:16" x14ac:dyDescent="0.2">
      <c r="A16">
        <v>15</v>
      </c>
      <c r="B16">
        <v>1.236</v>
      </c>
      <c r="C16">
        <v>2756.2310000000002</v>
      </c>
      <c r="D16">
        <v>671.50800000000004</v>
      </c>
      <c r="E16">
        <v>1.375</v>
      </c>
      <c r="F16">
        <v>1.145</v>
      </c>
      <c r="G16">
        <v>0.94199999999999995</v>
      </c>
      <c r="H16">
        <v>1.2010000000000001</v>
      </c>
      <c r="I16">
        <f t="shared" si="0"/>
        <v>840</v>
      </c>
    </row>
    <row r="17" spans="1:12" x14ac:dyDescent="0.2">
      <c r="A17">
        <v>16</v>
      </c>
      <c r="B17">
        <v>1.228</v>
      </c>
      <c r="C17">
        <v>2716.89</v>
      </c>
      <c r="D17">
        <v>660.61500000000001</v>
      </c>
      <c r="E17">
        <v>1.379</v>
      </c>
      <c r="F17">
        <v>1.1339999999999999</v>
      </c>
      <c r="G17">
        <v>0.91100000000000003</v>
      </c>
      <c r="H17">
        <v>1.216</v>
      </c>
      <c r="I17">
        <f t="shared" si="0"/>
        <v>900</v>
      </c>
    </row>
    <row r="19" spans="1:12" x14ac:dyDescent="0.2">
      <c r="A19" s="1" t="s">
        <v>6</v>
      </c>
      <c r="B19" s="5"/>
    </row>
    <row r="20" spans="1:12" x14ac:dyDescent="0.2">
      <c r="A20">
        <v>1</v>
      </c>
      <c r="B20">
        <v>1.774</v>
      </c>
      <c r="C20">
        <v>2972.645</v>
      </c>
      <c r="D20">
        <v>483.08199999999999</v>
      </c>
      <c r="E20">
        <v>1.81</v>
      </c>
      <c r="F20">
        <v>1.248</v>
      </c>
      <c r="G20">
        <v>0.9</v>
      </c>
      <c r="H20">
        <v>1.45</v>
      </c>
      <c r="I20">
        <f>60*(A20-1)</f>
        <v>0</v>
      </c>
      <c r="J20" s="9" t="s">
        <v>25</v>
      </c>
      <c r="K20" s="9"/>
    </row>
    <row r="21" spans="1:12" x14ac:dyDescent="0.2">
      <c r="A21">
        <v>2</v>
      </c>
      <c r="B21">
        <v>1.9</v>
      </c>
      <c r="C21">
        <v>3098.19</v>
      </c>
      <c r="D21">
        <v>467.78399999999999</v>
      </c>
      <c r="E21">
        <v>1.637</v>
      </c>
      <c r="F21">
        <v>1.478</v>
      </c>
      <c r="G21">
        <v>0.92700000000000005</v>
      </c>
      <c r="H21">
        <v>1.1080000000000001</v>
      </c>
      <c r="I21">
        <f t="shared" ref="I21:I35" si="1">60*(A21-1)</f>
        <v>60</v>
      </c>
      <c r="J21" s="9" t="s">
        <v>23</v>
      </c>
      <c r="K21" s="9"/>
    </row>
    <row r="22" spans="1:12" x14ac:dyDescent="0.2">
      <c r="A22">
        <v>3</v>
      </c>
      <c r="B22">
        <v>1.968</v>
      </c>
      <c r="C22">
        <v>3137.1880000000001</v>
      </c>
      <c r="D22">
        <v>466.05399999999997</v>
      </c>
      <c r="E22">
        <v>1.599</v>
      </c>
      <c r="F22">
        <v>1.5660000000000001</v>
      </c>
      <c r="G22">
        <v>0.96799999999999997</v>
      </c>
      <c r="H22">
        <v>1.0209999999999999</v>
      </c>
      <c r="I22">
        <f t="shared" si="1"/>
        <v>120</v>
      </c>
      <c r="J22" s="3" t="s">
        <v>10</v>
      </c>
      <c r="K22" s="3">
        <v>33.020000000000003</v>
      </c>
      <c r="L22" t="s">
        <v>13</v>
      </c>
    </row>
    <row r="23" spans="1:12" x14ac:dyDescent="0.2">
      <c r="A23">
        <v>4</v>
      </c>
      <c r="B23">
        <v>2.0179999999999998</v>
      </c>
      <c r="C23">
        <v>3118.3670000000002</v>
      </c>
      <c r="D23">
        <v>470.005</v>
      </c>
      <c r="E23">
        <v>1.619</v>
      </c>
      <c r="F23">
        <v>1.587</v>
      </c>
      <c r="G23">
        <v>0.94399999999999995</v>
      </c>
      <c r="H23">
        <v>1.0209999999999999</v>
      </c>
      <c r="I23">
        <f t="shared" si="1"/>
        <v>180</v>
      </c>
      <c r="J23" t="s">
        <v>11</v>
      </c>
      <c r="K23">
        <f>SQRT(F20*(E20-F20))</f>
        <v>0.83748194010378518</v>
      </c>
      <c r="L23" t="s">
        <v>12</v>
      </c>
    </row>
    <row r="24" spans="1:12" x14ac:dyDescent="0.2">
      <c r="A24">
        <v>5</v>
      </c>
      <c r="B24">
        <v>2.0009999999999999</v>
      </c>
      <c r="C24">
        <v>3100.4749999999999</v>
      </c>
      <c r="D24">
        <v>447.64400000000001</v>
      </c>
      <c r="E24">
        <v>1.601</v>
      </c>
      <c r="F24">
        <v>1.5920000000000001</v>
      </c>
      <c r="G24">
        <v>0.93600000000000005</v>
      </c>
      <c r="H24">
        <v>1.006</v>
      </c>
      <c r="I24">
        <f t="shared" si="1"/>
        <v>240</v>
      </c>
      <c r="J24" t="s">
        <v>46</v>
      </c>
      <c r="K24">
        <f>K22/K23</f>
        <v>39.427715893083011</v>
      </c>
      <c r="L24" t="s">
        <v>47</v>
      </c>
    </row>
    <row r="25" spans="1:12" x14ac:dyDescent="0.2">
      <c r="A25">
        <v>6</v>
      </c>
      <c r="B25">
        <v>2.0099999999999998</v>
      </c>
      <c r="C25">
        <v>3097.9670000000001</v>
      </c>
      <c r="D25">
        <v>466.327</v>
      </c>
      <c r="E25">
        <v>1.6240000000000001</v>
      </c>
      <c r="F25">
        <v>1.5760000000000001</v>
      </c>
      <c r="G25">
        <v>0.94</v>
      </c>
      <c r="H25">
        <v>1.03</v>
      </c>
      <c r="I25">
        <f t="shared" si="1"/>
        <v>300</v>
      </c>
    </row>
    <row r="26" spans="1:12" x14ac:dyDescent="0.2">
      <c r="A26">
        <v>7</v>
      </c>
      <c r="B26">
        <v>2.0270000000000001</v>
      </c>
      <c r="C26">
        <v>3112.7930000000001</v>
      </c>
      <c r="D26">
        <v>446.49</v>
      </c>
      <c r="E26">
        <v>1.64</v>
      </c>
      <c r="F26">
        <v>1.573</v>
      </c>
      <c r="G26">
        <v>0.94799999999999995</v>
      </c>
      <c r="H26">
        <v>1.0429999999999999</v>
      </c>
      <c r="I26">
        <f t="shared" si="1"/>
        <v>360</v>
      </c>
    </row>
    <row r="27" spans="1:12" x14ac:dyDescent="0.2">
      <c r="A27">
        <v>8</v>
      </c>
      <c r="B27">
        <v>2.069</v>
      </c>
      <c r="C27">
        <v>3091.2440000000001</v>
      </c>
      <c r="D27">
        <v>495.10399999999998</v>
      </c>
      <c r="E27">
        <v>1.649</v>
      </c>
      <c r="F27">
        <v>1.5980000000000001</v>
      </c>
      <c r="G27">
        <v>0.94</v>
      </c>
      <c r="H27">
        <v>1.032</v>
      </c>
      <c r="I27">
        <f t="shared" si="1"/>
        <v>420</v>
      </c>
    </row>
    <row r="28" spans="1:12" x14ac:dyDescent="0.2">
      <c r="A28">
        <v>9</v>
      </c>
      <c r="B28">
        <v>2.052</v>
      </c>
      <c r="C28">
        <v>3098.2089999999998</v>
      </c>
      <c r="D28">
        <v>467.31099999999998</v>
      </c>
      <c r="E28">
        <v>1.651</v>
      </c>
      <c r="F28">
        <v>1.5820000000000001</v>
      </c>
      <c r="G28">
        <v>0.96</v>
      </c>
      <c r="H28">
        <v>1.0429999999999999</v>
      </c>
      <c r="I28">
        <f t="shared" si="1"/>
        <v>480</v>
      </c>
    </row>
    <row r="29" spans="1:12" x14ac:dyDescent="0.2">
      <c r="A29">
        <v>10</v>
      </c>
      <c r="B29">
        <v>2.052</v>
      </c>
      <c r="C29">
        <v>3097.598</v>
      </c>
      <c r="D29">
        <v>469.01900000000001</v>
      </c>
      <c r="E29">
        <v>1.645</v>
      </c>
      <c r="F29">
        <v>1.5880000000000001</v>
      </c>
      <c r="G29">
        <v>0.98</v>
      </c>
      <c r="H29">
        <v>1.036</v>
      </c>
      <c r="I29">
        <f t="shared" si="1"/>
        <v>540</v>
      </c>
    </row>
    <row r="30" spans="1:12" x14ac:dyDescent="0.2">
      <c r="A30">
        <v>11</v>
      </c>
      <c r="B30">
        <v>2.0350000000000001</v>
      </c>
      <c r="C30">
        <v>3094.364</v>
      </c>
      <c r="D30">
        <v>453.72699999999998</v>
      </c>
      <c r="E30">
        <v>1.6339999999999999</v>
      </c>
      <c r="F30">
        <v>1.585</v>
      </c>
      <c r="G30">
        <v>0.95199999999999996</v>
      </c>
      <c r="H30">
        <v>1.0309999999999999</v>
      </c>
      <c r="I30">
        <f t="shared" si="1"/>
        <v>600</v>
      </c>
    </row>
    <row r="31" spans="1:12" x14ac:dyDescent="0.2">
      <c r="A31">
        <v>12</v>
      </c>
      <c r="B31">
        <v>2.0430000000000001</v>
      </c>
      <c r="C31">
        <v>3126.6909999999998</v>
      </c>
      <c r="D31">
        <v>450.98399999999998</v>
      </c>
      <c r="E31">
        <v>1.643</v>
      </c>
      <c r="F31">
        <v>1.583</v>
      </c>
      <c r="G31">
        <v>0.95599999999999996</v>
      </c>
      <c r="H31">
        <v>1.038</v>
      </c>
      <c r="I31">
        <f t="shared" si="1"/>
        <v>660</v>
      </c>
    </row>
    <row r="32" spans="1:12" x14ac:dyDescent="0.2">
      <c r="A32">
        <v>13</v>
      </c>
      <c r="B32">
        <v>2.085</v>
      </c>
      <c r="C32">
        <v>3091.1849999999999</v>
      </c>
      <c r="D32">
        <v>491.26600000000002</v>
      </c>
      <c r="E32">
        <v>1.6419999999999999</v>
      </c>
      <c r="F32">
        <v>1.617</v>
      </c>
      <c r="G32">
        <v>0.94699999999999995</v>
      </c>
      <c r="H32">
        <v>1.0149999999999999</v>
      </c>
      <c r="I32">
        <f t="shared" si="1"/>
        <v>720</v>
      </c>
    </row>
    <row r="33" spans="1:12" x14ac:dyDescent="0.2">
      <c r="A33">
        <v>14</v>
      </c>
      <c r="B33">
        <v>2.069</v>
      </c>
      <c r="C33">
        <v>3081.614</v>
      </c>
      <c r="D33">
        <v>479.69499999999999</v>
      </c>
      <c r="E33">
        <v>1.681</v>
      </c>
      <c r="F33">
        <v>1.5669999999999999</v>
      </c>
      <c r="G33">
        <v>0.96699999999999997</v>
      </c>
      <c r="H33">
        <v>1.0720000000000001</v>
      </c>
      <c r="I33">
        <f t="shared" si="1"/>
        <v>780</v>
      </c>
    </row>
    <row r="34" spans="1:12" x14ac:dyDescent="0.2">
      <c r="A34">
        <v>15</v>
      </c>
      <c r="B34">
        <v>2.0179999999999998</v>
      </c>
      <c r="C34">
        <v>3084.6880000000001</v>
      </c>
      <c r="D34">
        <v>461.37299999999999</v>
      </c>
      <c r="E34">
        <v>1.63</v>
      </c>
      <c r="F34">
        <v>1.5760000000000001</v>
      </c>
      <c r="G34">
        <v>0.94399999999999995</v>
      </c>
      <c r="H34">
        <v>1.0349999999999999</v>
      </c>
      <c r="I34">
        <f t="shared" si="1"/>
        <v>840</v>
      </c>
    </row>
    <row r="35" spans="1:12" x14ac:dyDescent="0.2">
      <c r="A35">
        <v>16</v>
      </c>
      <c r="B35">
        <v>2.0009999999999999</v>
      </c>
      <c r="C35">
        <v>3016.0549999999998</v>
      </c>
      <c r="D35">
        <v>463.99799999999999</v>
      </c>
      <c r="E35">
        <v>1.6140000000000001</v>
      </c>
      <c r="F35">
        <v>1.579</v>
      </c>
      <c r="G35">
        <v>0.95599999999999996</v>
      </c>
      <c r="H35">
        <v>1.0229999999999999</v>
      </c>
      <c r="I35">
        <f t="shared" si="1"/>
        <v>900</v>
      </c>
    </row>
    <row r="37" spans="1:12" x14ac:dyDescent="0.2">
      <c r="A37" s="1" t="s">
        <v>5</v>
      </c>
      <c r="I37" s="6"/>
    </row>
    <row r="38" spans="1:12" x14ac:dyDescent="0.2">
      <c r="A38">
        <v>1</v>
      </c>
      <c r="B38">
        <v>1.7829999999999999</v>
      </c>
      <c r="C38">
        <v>3608.6320000000001</v>
      </c>
      <c r="D38">
        <v>1238.808</v>
      </c>
      <c r="E38">
        <v>1.746</v>
      </c>
      <c r="F38">
        <v>1.3</v>
      </c>
      <c r="G38">
        <v>0.85899999999999999</v>
      </c>
      <c r="H38">
        <v>1.3440000000000001</v>
      </c>
      <c r="I38">
        <f>60*(A38-1)</f>
        <v>0</v>
      </c>
      <c r="J38" s="9" t="s">
        <v>43</v>
      </c>
      <c r="K38" s="9"/>
    </row>
    <row r="39" spans="1:12" x14ac:dyDescent="0.2">
      <c r="A39">
        <v>2</v>
      </c>
      <c r="B39">
        <v>1.7490000000000001</v>
      </c>
      <c r="C39">
        <v>3643.3409999999999</v>
      </c>
      <c r="D39">
        <v>1202.6320000000001</v>
      </c>
      <c r="E39">
        <v>1.581</v>
      </c>
      <c r="F39">
        <v>1.4079999999999999</v>
      </c>
      <c r="G39">
        <v>0.90600000000000003</v>
      </c>
      <c r="H39">
        <v>1.123</v>
      </c>
      <c r="I39">
        <f t="shared" ref="I39:I53" si="2">60*(A39-1)</f>
        <v>60</v>
      </c>
      <c r="J39" s="9" t="s">
        <v>23</v>
      </c>
      <c r="K39" s="9"/>
    </row>
    <row r="40" spans="1:12" x14ac:dyDescent="0.2">
      <c r="A40">
        <v>3</v>
      </c>
      <c r="B40">
        <v>1.7150000000000001</v>
      </c>
      <c r="C40">
        <v>3635.7890000000002</v>
      </c>
      <c r="D40">
        <v>1178.981</v>
      </c>
      <c r="E40">
        <v>1.5289999999999999</v>
      </c>
      <c r="F40">
        <v>1.4279999999999999</v>
      </c>
      <c r="G40">
        <v>0.96799999999999997</v>
      </c>
      <c r="H40">
        <v>1.071</v>
      </c>
      <c r="I40">
        <f t="shared" si="2"/>
        <v>120</v>
      </c>
      <c r="J40" t="s">
        <v>10</v>
      </c>
      <c r="K40">
        <v>48.46</v>
      </c>
      <c r="L40" t="s">
        <v>13</v>
      </c>
    </row>
    <row r="41" spans="1:12" x14ac:dyDescent="0.2">
      <c r="A41">
        <v>4</v>
      </c>
      <c r="B41">
        <v>1.6990000000000001</v>
      </c>
      <c r="C41">
        <v>3674.55</v>
      </c>
      <c r="D41">
        <v>1167.22</v>
      </c>
      <c r="E41">
        <v>1.512</v>
      </c>
      <c r="F41">
        <v>1.43</v>
      </c>
      <c r="G41">
        <v>0.95</v>
      </c>
      <c r="H41">
        <v>1.0569999999999999</v>
      </c>
      <c r="I41">
        <f t="shared" si="2"/>
        <v>180</v>
      </c>
      <c r="J41" t="s">
        <v>11</v>
      </c>
      <c r="K41">
        <f>SQRT(F38*(E38-F38))</f>
        <v>0.76144599283205894</v>
      </c>
      <c r="L41" t="s">
        <v>12</v>
      </c>
    </row>
    <row r="42" spans="1:12" x14ac:dyDescent="0.2">
      <c r="A42">
        <v>5</v>
      </c>
      <c r="B42">
        <v>1.7150000000000001</v>
      </c>
      <c r="C42">
        <v>3661.0149999999999</v>
      </c>
      <c r="D42">
        <v>1149.491</v>
      </c>
      <c r="E42">
        <v>1.522</v>
      </c>
      <c r="F42">
        <v>1.4350000000000001</v>
      </c>
      <c r="G42">
        <v>0.92900000000000005</v>
      </c>
      <c r="H42">
        <v>1.0609999999999999</v>
      </c>
      <c r="I42">
        <f t="shared" si="2"/>
        <v>240</v>
      </c>
      <c r="J42" t="s">
        <v>46</v>
      </c>
      <c r="K42">
        <f>K40/K41</f>
        <v>63.642071080789201</v>
      </c>
      <c r="L42" t="s">
        <v>47</v>
      </c>
    </row>
    <row r="43" spans="1:12" x14ac:dyDescent="0.2">
      <c r="A43">
        <v>6</v>
      </c>
      <c r="B43">
        <v>1.7569999999999999</v>
      </c>
      <c r="C43">
        <v>3613.4639999999999</v>
      </c>
      <c r="D43">
        <v>1125.923</v>
      </c>
      <c r="E43">
        <v>1.5309999999999999</v>
      </c>
      <c r="F43">
        <v>1.462</v>
      </c>
      <c r="G43">
        <v>0.94</v>
      </c>
      <c r="H43">
        <v>1.0469999999999999</v>
      </c>
      <c r="I43">
        <f t="shared" si="2"/>
        <v>300</v>
      </c>
    </row>
    <row r="44" spans="1:12" x14ac:dyDescent="0.2">
      <c r="A44">
        <v>7</v>
      </c>
      <c r="B44">
        <v>1.7410000000000001</v>
      </c>
      <c r="C44">
        <v>3595.1060000000002</v>
      </c>
      <c r="D44">
        <v>1067.163</v>
      </c>
      <c r="E44">
        <v>1.52</v>
      </c>
      <c r="F44">
        <v>1.458</v>
      </c>
      <c r="G44">
        <v>0.95199999999999996</v>
      </c>
      <c r="H44">
        <v>1.0429999999999999</v>
      </c>
      <c r="I44">
        <f t="shared" si="2"/>
        <v>360</v>
      </c>
    </row>
    <row r="45" spans="1:12" x14ac:dyDescent="0.2">
      <c r="A45">
        <v>8</v>
      </c>
      <c r="B45">
        <v>1.724</v>
      </c>
      <c r="C45">
        <v>3607.0149999999999</v>
      </c>
      <c r="D45">
        <v>1069.867</v>
      </c>
      <c r="E45">
        <v>1.5129999999999999</v>
      </c>
      <c r="F45">
        <v>1.4510000000000001</v>
      </c>
      <c r="G45">
        <v>0.94199999999999995</v>
      </c>
      <c r="H45">
        <v>1.0429999999999999</v>
      </c>
      <c r="I45">
        <f t="shared" si="2"/>
        <v>420</v>
      </c>
    </row>
    <row r="46" spans="1:12" x14ac:dyDescent="0.2">
      <c r="A46">
        <v>9</v>
      </c>
      <c r="B46">
        <v>1.774</v>
      </c>
      <c r="C46">
        <v>3556.4029999999998</v>
      </c>
      <c r="D46">
        <v>1076.7439999999999</v>
      </c>
      <c r="E46">
        <v>1.546</v>
      </c>
      <c r="F46">
        <v>1.4610000000000001</v>
      </c>
      <c r="G46">
        <v>0.96099999999999997</v>
      </c>
      <c r="H46">
        <v>1.0589999999999999</v>
      </c>
      <c r="I46">
        <f t="shared" si="2"/>
        <v>480</v>
      </c>
    </row>
    <row r="47" spans="1:12" x14ac:dyDescent="0.2">
      <c r="A47">
        <v>10</v>
      </c>
      <c r="B47">
        <v>1.7909999999999999</v>
      </c>
      <c r="C47">
        <v>3545.9670000000001</v>
      </c>
      <c r="D47">
        <v>1049.557</v>
      </c>
      <c r="E47">
        <v>1.5489999999999999</v>
      </c>
      <c r="F47">
        <v>1.472</v>
      </c>
      <c r="G47">
        <v>0.97</v>
      </c>
      <c r="H47">
        <v>1.0529999999999999</v>
      </c>
      <c r="I47">
        <f t="shared" si="2"/>
        <v>540</v>
      </c>
    </row>
    <row r="48" spans="1:12" x14ac:dyDescent="0.2">
      <c r="A48">
        <v>11</v>
      </c>
      <c r="B48">
        <v>1.7909999999999999</v>
      </c>
      <c r="C48">
        <v>3441.357</v>
      </c>
      <c r="D48">
        <v>1024.336</v>
      </c>
      <c r="E48">
        <v>1.54</v>
      </c>
      <c r="F48">
        <v>1.4810000000000001</v>
      </c>
      <c r="G48">
        <v>0.94899999999999995</v>
      </c>
      <c r="H48">
        <v>1.04</v>
      </c>
      <c r="I48">
        <f t="shared" si="2"/>
        <v>600</v>
      </c>
    </row>
    <row r="49" spans="1:12" x14ac:dyDescent="0.2">
      <c r="A49">
        <v>12</v>
      </c>
      <c r="B49">
        <v>1.766</v>
      </c>
      <c r="C49">
        <v>3549.5619999999999</v>
      </c>
      <c r="D49">
        <v>1012.342</v>
      </c>
      <c r="E49">
        <v>1.522</v>
      </c>
      <c r="F49">
        <v>1.4770000000000001</v>
      </c>
      <c r="G49">
        <v>0.96499999999999997</v>
      </c>
      <c r="H49">
        <v>1.03</v>
      </c>
      <c r="I49">
        <f t="shared" si="2"/>
        <v>660</v>
      </c>
    </row>
    <row r="50" spans="1:12" x14ac:dyDescent="0.2">
      <c r="A50">
        <v>13</v>
      </c>
      <c r="B50">
        <v>1.774</v>
      </c>
      <c r="C50">
        <v>3510.1280000000002</v>
      </c>
      <c r="D50">
        <v>1006.582</v>
      </c>
      <c r="E50">
        <v>1.5249999999999999</v>
      </c>
      <c r="F50">
        <v>1.482</v>
      </c>
      <c r="G50">
        <v>0.97</v>
      </c>
      <c r="H50">
        <v>1.0289999999999999</v>
      </c>
      <c r="I50">
        <f t="shared" si="2"/>
        <v>720</v>
      </c>
    </row>
    <row r="51" spans="1:12" x14ac:dyDescent="0.2">
      <c r="A51">
        <v>14</v>
      </c>
      <c r="B51">
        <v>1.766</v>
      </c>
      <c r="C51">
        <v>3537.8620000000001</v>
      </c>
      <c r="D51">
        <v>986.875</v>
      </c>
      <c r="E51">
        <v>1.522</v>
      </c>
      <c r="F51">
        <v>1.4770000000000001</v>
      </c>
      <c r="G51">
        <v>0.94399999999999995</v>
      </c>
      <c r="H51">
        <v>1.0309999999999999</v>
      </c>
      <c r="I51">
        <f t="shared" si="2"/>
        <v>780</v>
      </c>
    </row>
    <row r="52" spans="1:12" x14ac:dyDescent="0.2">
      <c r="A52">
        <v>15</v>
      </c>
      <c r="B52">
        <v>1.7909999999999999</v>
      </c>
      <c r="C52">
        <v>3519.54</v>
      </c>
      <c r="D52">
        <v>1015.345</v>
      </c>
      <c r="E52">
        <v>1.52</v>
      </c>
      <c r="F52">
        <v>1.5</v>
      </c>
      <c r="G52">
        <v>0.94899999999999995</v>
      </c>
      <c r="H52">
        <v>1.0129999999999999</v>
      </c>
      <c r="I52">
        <f t="shared" si="2"/>
        <v>840</v>
      </c>
    </row>
    <row r="53" spans="1:12" x14ac:dyDescent="0.2">
      <c r="A53">
        <v>16</v>
      </c>
      <c r="B53">
        <v>1.8080000000000001</v>
      </c>
      <c r="C53">
        <v>3483.8</v>
      </c>
      <c r="D53">
        <v>1024.463</v>
      </c>
      <c r="E53">
        <v>1.554</v>
      </c>
      <c r="F53">
        <v>1.482</v>
      </c>
      <c r="G53">
        <v>0.94899999999999995</v>
      </c>
      <c r="H53">
        <v>1.0489999999999999</v>
      </c>
      <c r="I53">
        <f t="shared" si="2"/>
        <v>900</v>
      </c>
    </row>
    <row r="55" spans="1:12" x14ac:dyDescent="0.2">
      <c r="A55" s="1" t="s">
        <v>6</v>
      </c>
    </row>
    <row r="56" spans="1:12" x14ac:dyDescent="0.2">
      <c r="A56">
        <v>1</v>
      </c>
      <c r="B56">
        <v>1.7909999999999999</v>
      </c>
      <c r="C56">
        <v>1755.93</v>
      </c>
      <c r="D56">
        <v>392.947</v>
      </c>
      <c r="E56">
        <v>1.8160000000000001</v>
      </c>
      <c r="F56">
        <v>1.256</v>
      </c>
      <c r="G56">
        <v>0.83799999999999997</v>
      </c>
      <c r="H56">
        <v>1.446</v>
      </c>
      <c r="I56">
        <f>60*(A56-1)</f>
        <v>0</v>
      </c>
      <c r="J56" s="9" t="s">
        <v>44</v>
      </c>
      <c r="K56" s="9"/>
    </row>
    <row r="57" spans="1:12" x14ac:dyDescent="0.2">
      <c r="A57">
        <v>2</v>
      </c>
      <c r="B57">
        <v>2.0939999999999999</v>
      </c>
      <c r="C57">
        <v>1857.3130000000001</v>
      </c>
      <c r="D57">
        <v>385.15100000000001</v>
      </c>
      <c r="E57">
        <v>1.6910000000000001</v>
      </c>
      <c r="F57">
        <v>1.577</v>
      </c>
      <c r="G57">
        <v>0.95099999999999996</v>
      </c>
      <c r="H57">
        <v>1.073</v>
      </c>
      <c r="I57">
        <f t="shared" ref="I57:I71" si="3">60*(A57-1)</f>
        <v>60</v>
      </c>
      <c r="J57" s="9" t="s">
        <v>23</v>
      </c>
      <c r="K57" s="9"/>
    </row>
    <row r="58" spans="1:12" x14ac:dyDescent="0.2">
      <c r="A58">
        <v>3</v>
      </c>
      <c r="B58">
        <v>2.2370000000000001</v>
      </c>
      <c r="C58">
        <v>1873.1949999999999</v>
      </c>
      <c r="D58">
        <v>387.73599999999999</v>
      </c>
      <c r="E58">
        <v>1.73</v>
      </c>
      <c r="F58">
        <v>1.647</v>
      </c>
      <c r="G58">
        <v>0.94899999999999995</v>
      </c>
      <c r="H58">
        <v>1.05</v>
      </c>
      <c r="I58">
        <f t="shared" si="3"/>
        <v>120</v>
      </c>
      <c r="J58" t="s">
        <v>10</v>
      </c>
      <c r="K58">
        <v>24.34</v>
      </c>
      <c r="L58" t="s">
        <v>13</v>
      </c>
    </row>
    <row r="59" spans="1:12" x14ac:dyDescent="0.2">
      <c r="A59">
        <v>4</v>
      </c>
      <c r="B59">
        <v>2.3290000000000002</v>
      </c>
      <c r="C59">
        <v>1878.502</v>
      </c>
      <c r="D59">
        <v>372.77499999999998</v>
      </c>
      <c r="E59">
        <v>1.7330000000000001</v>
      </c>
      <c r="F59">
        <v>1.712</v>
      </c>
      <c r="G59">
        <v>0.92500000000000004</v>
      </c>
      <c r="H59">
        <v>1.012</v>
      </c>
      <c r="I59">
        <f t="shared" si="3"/>
        <v>180</v>
      </c>
      <c r="J59" t="s">
        <v>11</v>
      </c>
      <c r="K59">
        <f>SQRT(F56*(E56-F56))</f>
        <v>0.83866560678258417</v>
      </c>
      <c r="L59" t="s">
        <v>12</v>
      </c>
    </row>
    <row r="60" spans="1:12" x14ac:dyDescent="0.2">
      <c r="A60">
        <v>5</v>
      </c>
      <c r="B60">
        <v>2.363</v>
      </c>
      <c r="C60">
        <v>1880.0640000000001</v>
      </c>
      <c r="D60">
        <v>359.01499999999999</v>
      </c>
      <c r="E60">
        <v>1.766</v>
      </c>
      <c r="F60">
        <v>1.704</v>
      </c>
      <c r="G60">
        <v>0.93799999999999994</v>
      </c>
      <c r="H60">
        <v>1.036</v>
      </c>
      <c r="I60">
        <f t="shared" si="3"/>
        <v>240</v>
      </c>
      <c r="J60" t="s">
        <v>46</v>
      </c>
      <c r="K60">
        <f>K58/K59</f>
        <v>29.022294229254005</v>
      </c>
      <c r="L60" t="s">
        <v>47</v>
      </c>
    </row>
    <row r="61" spans="1:12" x14ac:dyDescent="0.2">
      <c r="A61">
        <v>6</v>
      </c>
      <c r="B61">
        <v>2.4550000000000001</v>
      </c>
      <c r="C61">
        <v>1890.63</v>
      </c>
      <c r="D61">
        <v>359.51400000000001</v>
      </c>
      <c r="E61">
        <v>1.778</v>
      </c>
      <c r="F61">
        <v>1.758</v>
      </c>
      <c r="G61">
        <v>0.94899999999999995</v>
      </c>
      <c r="H61">
        <v>1.012</v>
      </c>
      <c r="I61">
        <f t="shared" si="3"/>
        <v>300</v>
      </c>
    </row>
    <row r="62" spans="1:12" x14ac:dyDescent="0.2">
      <c r="A62">
        <v>7</v>
      </c>
      <c r="B62">
        <v>2.4969999999999999</v>
      </c>
      <c r="C62">
        <v>1896.441</v>
      </c>
      <c r="D62">
        <v>364.59199999999998</v>
      </c>
      <c r="E62">
        <v>1.8069999999999999</v>
      </c>
      <c r="F62">
        <v>1.76</v>
      </c>
      <c r="G62">
        <v>0.92300000000000004</v>
      </c>
      <c r="H62">
        <v>1.026</v>
      </c>
      <c r="I62">
        <f t="shared" si="3"/>
        <v>360</v>
      </c>
    </row>
    <row r="63" spans="1:12" x14ac:dyDescent="0.2">
      <c r="A63">
        <v>8</v>
      </c>
      <c r="B63">
        <v>2.556</v>
      </c>
      <c r="C63">
        <v>1879.5029999999999</v>
      </c>
      <c r="D63">
        <v>355.46899999999999</v>
      </c>
      <c r="E63">
        <v>1.819</v>
      </c>
      <c r="F63">
        <v>1.7889999999999999</v>
      </c>
      <c r="G63">
        <v>0.95199999999999996</v>
      </c>
      <c r="H63">
        <v>1.0169999999999999</v>
      </c>
      <c r="I63">
        <f t="shared" si="3"/>
        <v>420</v>
      </c>
    </row>
    <row r="64" spans="1:12" x14ac:dyDescent="0.2">
      <c r="A64">
        <v>9</v>
      </c>
      <c r="B64">
        <v>2.6320000000000001</v>
      </c>
      <c r="C64">
        <v>1877.249</v>
      </c>
      <c r="D64">
        <v>348.09500000000003</v>
      </c>
      <c r="E64">
        <v>1.8380000000000001</v>
      </c>
      <c r="F64">
        <v>1.823</v>
      </c>
      <c r="G64">
        <v>0.95499999999999996</v>
      </c>
      <c r="H64">
        <v>1.008</v>
      </c>
      <c r="I64">
        <f t="shared" si="3"/>
        <v>480</v>
      </c>
    </row>
    <row r="65" spans="1:12" x14ac:dyDescent="0.2">
      <c r="A65">
        <v>10</v>
      </c>
      <c r="B65">
        <v>2.7250000000000001</v>
      </c>
      <c r="C65">
        <v>1870.4880000000001</v>
      </c>
      <c r="D65">
        <v>345.83499999999998</v>
      </c>
      <c r="E65">
        <v>1.9139999999999999</v>
      </c>
      <c r="F65">
        <v>1.8120000000000001</v>
      </c>
      <c r="G65">
        <v>0.93</v>
      </c>
      <c r="H65">
        <v>1.056</v>
      </c>
      <c r="I65">
        <f t="shared" si="3"/>
        <v>540</v>
      </c>
    </row>
    <row r="66" spans="1:12" x14ac:dyDescent="0.2">
      <c r="A66">
        <v>11</v>
      </c>
      <c r="B66">
        <v>2.758</v>
      </c>
      <c r="C66">
        <v>1882.7380000000001</v>
      </c>
      <c r="D66">
        <v>324.44400000000002</v>
      </c>
      <c r="E66">
        <v>1.897</v>
      </c>
      <c r="F66">
        <v>1.851</v>
      </c>
      <c r="G66">
        <v>0.91800000000000004</v>
      </c>
      <c r="H66">
        <v>1.0249999999999999</v>
      </c>
      <c r="I66">
        <f t="shared" si="3"/>
        <v>600</v>
      </c>
    </row>
    <row r="67" spans="1:12" x14ac:dyDescent="0.2">
      <c r="A67">
        <v>12</v>
      </c>
      <c r="B67">
        <v>2.8420000000000001</v>
      </c>
      <c r="C67">
        <v>1884.5060000000001</v>
      </c>
      <c r="D67">
        <v>335.447</v>
      </c>
      <c r="E67">
        <v>1.9630000000000001</v>
      </c>
      <c r="F67">
        <v>1.843</v>
      </c>
      <c r="G67">
        <v>0.94599999999999995</v>
      </c>
      <c r="H67">
        <v>1.0649999999999999</v>
      </c>
      <c r="I67">
        <f t="shared" si="3"/>
        <v>660</v>
      </c>
    </row>
    <row r="68" spans="1:12" x14ac:dyDescent="0.2">
      <c r="A68">
        <v>13</v>
      </c>
      <c r="B68">
        <v>2.851</v>
      </c>
      <c r="C68">
        <v>1890.903</v>
      </c>
      <c r="D68">
        <v>333.58</v>
      </c>
      <c r="E68">
        <v>1.9710000000000001</v>
      </c>
      <c r="F68">
        <v>1.8420000000000001</v>
      </c>
      <c r="G68">
        <v>0.95599999999999996</v>
      </c>
      <c r="H68">
        <v>1.07</v>
      </c>
      <c r="I68">
        <f t="shared" si="3"/>
        <v>720</v>
      </c>
    </row>
    <row r="69" spans="1:12" x14ac:dyDescent="0.2">
      <c r="A69">
        <v>14</v>
      </c>
      <c r="B69">
        <v>2.9350000000000001</v>
      </c>
      <c r="C69">
        <v>1882.3610000000001</v>
      </c>
      <c r="D69">
        <v>342.07</v>
      </c>
      <c r="E69">
        <v>1.97</v>
      </c>
      <c r="F69">
        <v>1.897</v>
      </c>
      <c r="G69">
        <v>0.91400000000000003</v>
      </c>
      <c r="H69">
        <v>1.0389999999999999</v>
      </c>
      <c r="I69">
        <f t="shared" si="3"/>
        <v>780</v>
      </c>
    </row>
    <row r="70" spans="1:12" x14ac:dyDescent="0.2">
      <c r="A70">
        <v>15</v>
      </c>
      <c r="B70">
        <v>2.968</v>
      </c>
      <c r="C70">
        <v>1883.827</v>
      </c>
      <c r="D70">
        <v>343.60500000000002</v>
      </c>
      <c r="E70">
        <v>2.016</v>
      </c>
      <c r="F70">
        <v>1.875</v>
      </c>
      <c r="G70">
        <v>0.94699999999999995</v>
      </c>
      <c r="H70">
        <v>1.075</v>
      </c>
      <c r="I70">
        <f t="shared" si="3"/>
        <v>840</v>
      </c>
    </row>
    <row r="71" spans="1:12" x14ac:dyDescent="0.2">
      <c r="A71">
        <v>16</v>
      </c>
      <c r="B71">
        <v>2.952</v>
      </c>
      <c r="C71">
        <v>1883.53</v>
      </c>
      <c r="D71">
        <v>342.38900000000001</v>
      </c>
      <c r="E71">
        <v>1.9970000000000001</v>
      </c>
      <c r="F71">
        <v>1.8819999999999999</v>
      </c>
      <c r="G71">
        <v>0.92600000000000005</v>
      </c>
      <c r="H71">
        <v>1.0609999999999999</v>
      </c>
      <c r="I71">
        <f t="shared" si="3"/>
        <v>900</v>
      </c>
    </row>
    <row r="73" spans="1:12" x14ac:dyDescent="0.2">
      <c r="A73" s="1" t="s">
        <v>7</v>
      </c>
      <c r="B73" s="5"/>
    </row>
    <row r="74" spans="1:12" x14ac:dyDescent="0.2">
      <c r="A74">
        <v>1</v>
      </c>
      <c r="B74">
        <v>1.177</v>
      </c>
      <c r="C74">
        <v>2178.7930000000001</v>
      </c>
      <c r="D74">
        <v>489.22</v>
      </c>
      <c r="E74">
        <v>1.41</v>
      </c>
      <c r="F74">
        <v>1.0629999999999999</v>
      </c>
      <c r="G74">
        <v>0.95699999999999996</v>
      </c>
      <c r="H74">
        <v>1.3260000000000001</v>
      </c>
      <c r="I74">
        <f>60*(A74-1)</f>
        <v>0</v>
      </c>
      <c r="J74" s="9" t="s">
        <v>45</v>
      </c>
      <c r="K74" s="9"/>
    </row>
    <row r="75" spans="1:12" x14ac:dyDescent="0.2">
      <c r="A75">
        <v>2</v>
      </c>
      <c r="B75">
        <v>1.177</v>
      </c>
      <c r="C75">
        <v>2226.6640000000002</v>
      </c>
      <c r="D75">
        <v>520.14499999999998</v>
      </c>
      <c r="E75">
        <v>1.264</v>
      </c>
      <c r="F75">
        <v>1.1859999999999999</v>
      </c>
      <c r="G75">
        <v>0.96799999999999997</v>
      </c>
      <c r="H75">
        <v>1.0649999999999999</v>
      </c>
      <c r="I75">
        <f t="shared" ref="I75:I89" si="4">60*(A75-1)</f>
        <v>60</v>
      </c>
      <c r="J75" s="9" t="s">
        <v>23</v>
      </c>
      <c r="K75" s="9"/>
    </row>
    <row r="76" spans="1:12" x14ac:dyDescent="0.2">
      <c r="A76">
        <v>3</v>
      </c>
      <c r="B76">
        <v>1.194</v>
      </c>
      <c r="C76">
        <v>2217.2040000000002</v>
      </c>
      <c r="D76">
        <v>514.20100000000002</v>
      </c>
      <c r="E76">
        <v>1.2450000000000001</v>
      </c>
      <c r="F76">
        <v>1.2210000000000001</v>
      </c>
      <c r="G76">
        <v>0.97099999999999997</v>
      </c>
      <c r="H76">
        <v>1.02</v>
      </c>
      <c r="I76">
        <f t="shared" si="4"/>
        <v>120</v>
      </c>
      <c r="J76" t="s">
        <v>10</v>
      </c>
      <c r="K76">
        <v>25.68</v>
      </c>
      <c r="L76" t="s">
        <v>13</v>
      </c>
    </row>
    <row r="77" spans="1:12" x14ac:dyDescent="0.2">
      <c r="A77">
        <v>4</v>
      </c>
      <c r="B77">
        <v>1.202</v>
      </c>
      <c r="C77">
        <v>2213.6080000000002</v>
      </c>
      <c r="D77">
        <v>531.62800000000004</v>
      </c>
      <c r="E77">
        <v>1.2709999999999999</v>
      </c>
      <c r="F77">
        <v>1.2050000000000001</v>
      </c>
      <c r="G77">
        <v>0.95199999999999996</v>
      </c>
      <c r="H77">
        <v>1.054</v>
      </c>
      <c r="I77">
        <f t="shared" si="4"/>
        <v>180</v>
      </c>
      <c r="J77" t="s">
        <v>11</v>
      </c>
      <c r="K77">
        <f>SQRT(F74*(E74-F74))</f>
        <v>0.60733927915128294</v>
      </c>
      <c r="L77" t="s">
        <v>12</v>
      </c>
    </row>
    <row r="78" spans="1:12" x14ac:dyDescent="0.2">
      <c r="A78">
        <v>5</v>
      </c>
      <c r="B78">
        <v>1.177</v>
      </c>
      <c r="C78">
        <v>2207.85</v>
      </c>
      <c r="D78">
        <v>501.88499999999999</v>
      </c>
      <c r="E78">
        <v>1.266</v>
      </c>
      <c r="F78">
        <v>1.1839999999999999</v>
      </c>
      <c r="G78">
        <v>0.95699999999999996</v>
      </c>
      <c r="H78">
        <v>1.069</v>
      </c>
      <c r="I78">
        <f t="shared" si="4"/>
        <v>240</v>
      </c>
      <c r="J78" t="s">
        <v>46</v>
      </c>
      <c r="K78">
        <f>K76/K77</f>
        <v>42.282791318694429</v>
      </c>
      <c r="L78" t="s">
        <v>47</v>
      </c>
    </row>
    <row r="79" spans="1:12" x14ac:dyDescent="0.2">
      <c r="A79">
        <v>6</v>
      </c>
      <c r="B79">
        <v>1.194</v>
      </c>
      <c r="C79">
        <v>2208.3240000000001</v>
      </c>
      <c r="D79">
        <v>508.14400000000001</v>
      </c>
      <c r="E79">
        <v>1.2470000000000001</v>
      </c>
      <c r="F79">
        <v>1.2190000000000001</v>
      </c>
      <c r="G79">
        <v>0.93400000000000005</v>
      </c>
      <c r="H79">
        <v>1.0229999999999999</v>
      </c>
      <c r="I79">
        <f t="shared" si="4"/>
        <v>300</v>
      </c>
    </row>
    <row r="80" spans="1:12" x14ac:dyDescent="0.2">
      <c r="A80">
        <v>7</v>
      </c>
      <c r="B80">
        <v>1.228</v>
      </c>
      <c r="C80">
        <v>2183.5340000000001</v>
      </c>
      <c r="D80">
        <v>524.34900000000005</v>
      </c>
      <c r="E80">
        <v>1.274</v>
      </c>
      <c r="F80">
        <v>1.2270000000000001</v>
      </c>
      <c r="G80">
        <v>0.93600000000000005</v>
      </c>
      <c r="H80">
        <v>1.038</v>
      </c>
      <c r="I80">
        <f t="shared" si="4"/>
        <v>360</v>
      </c>
    </row>
    <row r="81" spans="1:11" x14ac:dyDescent="0.2">
      <c r="A81">
        <v>8</v>
      </c>
      <c r="B81">
        <v>1.2110000000000001</v>
      </c>
      <c r="C81">
        <v>2202.2220000000002</v>
      </c>
      <c r="D81">
        <v>511.54500000000002</v>
      </c>
      <c r="E81">
        <v>1.25</v>
      </c>
      <c r="F81">
        <v>1.2330000000000001</v>
      </c>
      <c r="G81">
        <v>0.94799999999999995</v>
      </c>
      <c r="H81">
        <v>1.014</v>
      </c>
      <c r="I81">
        <f t="shared" si="4"/>
        <v>420</v>
      </c>
    </row>
    <row r="82" spans="1:11" x14ac:dyDescent="0.2">
      <c r="A82">
        <v>9</v>
      </c>
      <c r="B82">
        <v>1.2450000000000001</v>
      </c>
      <c r="C82">
        <v>2185.25</v>
      </c>
      <c r="D82">
        <v>519.30200000000002</v>
      </c>
      <c r="E82">
        <v>1.286</v>
      </c>
      <c r="F82">
        <v>1.232</v>
      </c>
      <c r="G82">
        <v>0.97399999999999998</v>
      </c>
      <c r="H82">
        <v>1.044</v>
      </c>
      <c r="I82">
        <f t="shared" si="4"/>
        <v>480</v>
      </c>
    </row>
    <row r="83" spans="1:11" x14ac:dyDescent="0.2">
      <c r="A83">
        <v>10</v>
      </c>
      <c r="B83">
        <v>1.228</v>
      </c>
      <c r="C83">
        <v>2178.9319999999998</v>
      </c>
      <c r="D83">
        <v>508.21100000000001</v>
      </c>
      <c r="E83">
        <v>1.2649999999999999</v>
      </c>
      <c r="F83">
        <v>1.236</v>
      </c>
      <c r="G83">
        <v>0.96099999999999997</v>
      </c>
      <c r="H83">
        <v>1.0229999999999999</v>
      </c>
      <c r="I83">
        <f t="shared" si="4"/>
        <v>540</v>
      </c>
    </row>
    <row r="84" spans="1:11" x14ac:dyDescent="0.2">
      <c r="A84">
        <v>11</v>
      </c>
      <c r="B84">
        <v>1.194</v>
      </c>
      <c r="C84">
        <v>2203.732</v>
      </c>
      <c r="D84">
        <v>487.73599999999999</v>
      </c>
      <c r="E84">
        <v>1.2470000000000001</v>
      </c>
      <c r="F84">
        <v>1.2190000000000001</v>
      </c>
      <c r="G84">
        <v>0.94499999999999995</v>
      </c>
      <c r="H84">
        <v>1.0229999999999999</v>
      </c>
      <c r="I84">
        <f t="shared" si="4"/>
        <v>600</v>
      </c>
    </row>
    <row r="85" spans="1:11" x14ac:dyDescent="0.2">
      <c r="A85">
        <v>12</v>
      </c>
      <c r="B85">
        <v>1.228</v>
      </c>
      <c r="C85">
        <v>2191.6579999999999</v>
      </c>
      <c r="D85">
        <v>508.11900000000003</v>
      </c>
      <c r="E85">
        <v>1.2629999999999999</v>
      </c>
      <c r="F85">
        <v>1.238</v>
      </c>
      <c r="G85">
        <v>0.93600000000000005</v>
      </c>
      <c r="H85">
        <v>1.02</v>
      </c>
      <c r="I85">
        <f t="shared" si="4"/>
        <v>660</v>
      </c>
    </row>
    <row r="86" spans="1:11" x14ac:dyDescent="0.2">
      <c r="A86">
        <v>13</v>
      </c>
      <c r="B86">
        <v>1.194</v>
      </c>
      <c r="C86">
        <v>2200.8029999999999</v>
      </c>
      <c r="D86">
        <v>482.35</v>
      </c>
      <c r="E86">
        <v>1.242</v>
      </c>
      <c r="F86">
        <v>1.224</v>
      </c>
      <c r="G86">
        <v>1</v>
      </c>
      <c r="H86">
        <v>1.0149999999999999</v>
      </c>
      <c r="I86">
        <f t="shared" si="4"/>
        <v>720</v>
      </c>
    </row>
    <row r="87" spans="1:11" x14ac:dyDescent="0.2">
      <c r="A87">
        <v>14</v>
      </c>
      <c r="B87">
        <v>1.2190000000000001</v>
      </c>
      <c r="C87">
        <v>2187.752</v>
      </c>
      <c r="D87">
        <v>493.07600000000002</v>
      </c>
      <c r="E87">
        <v>1.278</v>
      </c>
      <c r="F87">
        <v>1.2150000000000001</v>
      </c>
      <c r="G87">
        <v>0.99099999999999999</v>
      </c>
      <c r="H87">
        <v>1.0509999999999999</v>
      </c>
      <c r="I87">
        <f t="shared" si="4"/>
        <v>780</v>
      </c>
    </row>
    <row r="88" spans="1:11" x14ac:dyDescent="0.2">
      <c r="A88">
        <v>15</v>
      </c>
      <c r="B88">
        <v>1.2110000000000001</v>
      </c>
      <c r="C88">
        <v>2173.1529999999998</v>
      </c>
      <c r="D88">
        <v>457.86099999999999</v>
      </c>
      <c r="E88">
        <v>1.262</v>
      </c>
      <c r="F88">
        <v>1.222</v>
      </c>
      <c r="G88">
        <v>0.95799999999999996</v>
      </c>
      <c r="H88">
        <v>1.032</v>
      </c>
      <c r="I88">
        <f t="shared" si="4"/>
        <v>840</v>
      </c>
    </row>
    <row r="89" spans="1:11" x14ac:dyDescent="0.2">
      <c r="A89">
        <v>16</v>
      </c>
      <c r="B89">
        <v>1.228</v>
      </c>
      <c r="C89">
        <v>2155.4789999999998</v>
      </c>
      <c r="D89">
        <v>479.40899999999999</v>
      </c>
      <c r="E89">
        <v>1.2829999999999999</v>
      </c>
      <c r="F89">
        <v>1.2190000000000001</v>
      </c>
      <c r="G89">
        <v>0.998</v>
      </c>
      <c r="H89">
        <v>1.0529999999999999</v>
      </c>
      <c r="I89">
        <f t="shared" si="4"/>
        <v>900</v>
      </c>
    </row>
    <row r="91" spans="1:11" x14ac:dyDescent="0.2">
      <c r="A91" s="1"/>
    </row>
    <row r="92" spans="1:11" x14ac:dyDescent="0.2">
      <c r="J92" s="9"/>
      <c r="K92" s="9"/>
    </row>
    <row r="93" spans="1:11" x14ac:dyDescent="0.2">
      <c r="J93" s="9"/>
      <c r="K93" s="9"/>
    </row>
    <row r="94" spans="1:11" x14ac:dyDescent="0.2">
      <c r="J94" s="3"/>
      <c r="K94" s="3"/>
    </row>
    <row r="109" spans="1:11" x14ac:dyDescent="0.2">
      <c r="A109" s="1"/>
    </row>
    <row r="110" spans="1:11" x14ac:dyDescent="0.2">
      <c r="J110" s="9"/>
      <c r="K110" s="9"/>
    </row>
    <row r="111" spans="1:11" x14ac:dyDescent="0.2">
      <c r="J111" s="9"/>
      <c r="K111" s="9"/>
    </row>
    <row r="112" spans="1:11" x14ac:dyDescent="0.2">
      <c r="J112" s="3"/>
      <c r="K112" s="3"/>
    </row>
    <row r="127" spans="1:11" x14ac:dyDescent="0.2">
      <c r="A127" s="1"/>
    </row>
    <row r="128" spans="1:11" x14ac:dyDescent="0.2">
      <c r="J128" s="9"/>
      <c r="K128" s="9"/>
    </row>
    <row r="129" spans="10:11" x14ac:dyDescent="0.2">
      <c r="J129" s="9"/>
      <c r="K129" s="9"/>
    </row>
    <row r="130" spans="10:11" x14ac:dyDescent="0.2">
      <c r="J130" s="3"/>
      <c r="K130" s="3"/>
    </row>
    <row r="145" spans="1:11" x14ac:dyDescent="0.2">
      <c r="A145" s="1"/>
    </row>
    <row r="146" spans="1:11" x14ac:dyDescent="0.2">
      <c r="J146" s="9"/>
      <c r="K146" s="9"/>
    </row>
    <row r="147" spans="1:11" x14ac:dyDescent="0.2">
      <c r="J147" s="9"/>
      <c r="K147" s="9"/>
    </row>
    <row r="148" spans="1:11" x14ac:dyDescent="0.2">
      <c r="J148" s="3"/>
      <c r="K148" s="3"/>
    </row>
    <row r="163" spans="1:11" x14ac:dyDescent="0.2">
      <c r="A163" s="1"/>
    </row>
    <row r="164" spans="1:11" x14ac:dyDescent="0.2">
      <c r="J164" s="9"/>
      <c r="K164" s="9"/>
    </row>
    <row r="165" spans="1:11" x14ac:dyDescent="0.2">
      <c r="J165" s="9"/>
      <c r="K165" s="9"/>
    </row>
    <row r="166" spans="1:11" x14ac:dyDescent="0.2">
      <c r="J166" s="3"/>
      <c r="K166" s="3"/>
    </row>
    <row r="181" spans="1:11" x14ac:dyDescent="0.2">
      <c r="A181" s="1"/>
    </row>
    <row r="182" spans="1:11" x14ac:dyDescent="0.2">
      <c r="J182" s="9"/>
      <c r="K182" s="9"/>
    </row>
    <row r="183" spans="1:11" x14ac:dyDescent="0.2">
      <c r="J183" s="9"/>
      <c r="K183" s="9"/>
    </row>
    <row r="184" spans="1:11" x14ac:dyDescent="0.2">
      <c r="J184" s="3"/>
      <c r="K184" s="3"/>
    </row>
    <row r="199" spans="1:11" x14ac:dyDescent="0.2">
      <c r="A199" s="1"/>
    </row>
    <row r="200" spans="1:11" x14ac:dyDescent="0.2">
      <c r="J200" s="9"/>
      <c r="K200" s="9"/>
    </row>
    <row r="201" spans="1:11" x14ac:dyDescent="0.2">
      <c r="J201" s="9"/>
      <c r="K201" s="9"/>
    </row>
    <row r="202" spans="1:11" x14ac:dyDescent="0.2">
      <c r="J202" s="3"/>
      <c r="K202" s="3"/>
    </row>
    <row r="217" spans="1:11" x14ac:dyDescent="0.2">
      <c r="A217" s="1"/>
    </row>
    <row r="218" spans="1:11" x14ac:dyDescent="0.2">
      <c r="J218" s="9"/>
      <c r="K218" s="9"/>
    </row>
    <row r="219" spans="1:11" x14ac:dyDescent="0.2">
      <c r="J219" s="9"/>
      <c r="K219" s="9"/>
    </row>
    <row r="220" spans="1:11" x14ac:dyDescent="0.2">
      <c r="J220" s="3"/>
      <c r="K220" s="3"/>
    </row>
  </sheetData>
  <mergeCells count="26">
    <mergeCell ref="J219:K219"/>
    <mergeCell ref="J165:K165"/>
    <mergeCell ref="J182:K182"/>
    <mergeCell ref="J183:K183"/>
    <mergeCell ref="J200:K200"/>
    <mergeCell ref="J201:K201"/>
    <mergeCell ref="J129:K129"/>
    <mergeCell ref="J146:K146"/>
    <mergeCell ref="J147:K147"/>
    <mergeCell ref="J164:K164"/>
    <mergeCell ref="J218:K218"/>
    <mergeCell ref="J92:K92"/>
    <mergeCell ref="J93:K93"/>
    <mergeCell ref="J110:K110"/>
    <mergeCell ref="J111:K111"/>
    <mergeCell ref="J128:K128"/>
    <mergeCell ref="J39:K39"/>
    <mergeCell ref="J56:K56"/>
    <mergeCell ref="J57:K57"/>
    <mergeCell ref="J74:K74"/>
    <mergeCell ref="J75:K75"/>
    <mergeCell ref="J21:K21"/>
    <mergeCell ref="J1:K1"/>
    <mergeCell ref="J2:K2"/>
    <mergeCell ref="J20:K20"/>
    <mergeCell ref="J38:K3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5B934-B704-7B4B-9432-47A1E2839D7B}">
  <dimension ref="A1:P287"/>
  <sheetViews>
    <sheetView workbookViewId="0">
      <selection activeCell="H4" sqref="H4"/>
    </sheetView>
  </sheetViews>
  <sheetFormatPr baseColWidth="10" defaultRowHeight="16" x14ac:dyDescent="0.2"/>
  <cols>
    <col min="4" max="6" width="11" customWidth="1"/>
    <col min="10" max="10" width="13.83203125" bestFit="1" customWidth="1"/>
    <col min="16" max="16" width="12.5" bestFit="1" customWidth="1"/>
  </cols>
  <sheetData>
    <row r="1" spans="1:16" x14ac:dyDescent="0.2">
      <c r="A1" s="1" t="s">
        <v>5</v>
      </c>
      <c r="B1" t="s">
        <v>0</v>
      </c>
      <c r="C1" t="s">
        <v>2</v>
      </c>
      <c r="D1" t="s">
        <v>1</v>
      </c>
      <c r="E1" t="s">
        <v>20</v>
      </c>
      <c r="F1" t="s">
        <v>21</v>
      </c>
      <c r="G1" t="s">
        <v>3</v>
      </c>
      <c r="H1" t="s">
        <v>4</v>
      </c>
      <c r="I1" s="4" t="s">
        <v>19</v>
      </c>
      <c r="J1" s="9" t="s">
        <v>29</v>
      </c>
      <c r="K1" s="9"/>
    </row>
    <row r="2" spans="1:16" x14ac:dyDescent="0.2">
      <c r="A2">
        <v>1</v>
      </c>
      <c r="B2">
        <v>1.236</v>
      </c>
      <c r="C2">
        <v>945.53099999999995</v>
      </c>
      <c r="D2">
        <v>202.32900000000001</v>
      </c>
      <c r="E2">
        <v>1.8009999999999999</v>
      </c>
      <c r="F2">
        <v>0.874</v>
      </c>
      <c r="G2">
        <v>0.748</v>
      </c>
      <c r="H2">
        <v>2.06</v>
      </c>
      <c r="I2">
        <f t="shared" ref="I2:I17" si="0">60*(A2-1)</f>
        <v>0</v>
      </c>
      <c r="J2" s="9" t="s">
        <v>23</v>
      </c>
      <c r="K2" s="9"/>
      <c r="O2" s="3"/>
      <c r="P2" s="3"/>
    </row>
    <row r="3" spans="1:16" x14ac:dyDescent="0.2">
      <c r="A3">
        <v>2</v>
      </c>
      <c r="B3">
        <v>1.2450000000000001</v>
      </c>
      <c r="C3">
        <v>1010.486</v>
      </c>
      <c r="D3">
        <v>225.78200000000001</v>
      </c>
      <c r="E3">
        <v>1.6859999999999999</v>
      </c>
      <c r="F3">
        <v>0.94</v>
      </c>
      <c r="G3">
        <v>0.84699999999999998</v>
      </c>
      <c r="H3">
        <v>1.7929999999999999</v>
      </c>
      <c r="I3">
        <f t="shared" si="0"/>
        <v>60</v>
      </c>
      <c r="J3" s="3" t="s">
        <v>10</v>
      </c>
      <c r="K3" s="3">
        <v>165.9</v>
      </c>
      <c r="L3" t="s">
        <v>13</v>
      </c>
      <c r="O3" s="3"/>
      <c r="P3" s="3"/>
    </row>
    <row r="4" spans="1:16" x14ac:dyDescent="0.2">
      <c r="A4">
        <v>3</v>
      </c>
      <c r="B4">
        <v>1.2609999999999999</v>
      </c>
      <c r="C4">
        <v>994.76</v>
      </c>
      <c r="D4">
        <v>221.50800000000001</v>
      </c>
      <c r="E4">
        <v>1.63</v>
      </c>
      <c r="F4">
        <v>0.98499999999999999</v>
      </c>
      <c r="G4">
        <v>0.84899999999999998</v>
      </c>
      <c r="H4">
        <v>1.655</v>
      </c>
      <c r="I4">
        <f t="shared" si="0"/>
        <v>120</v>
      </c>
      <c r="J4" t="s">
        <v>11</v>
      </c>
      <c r="K4">
        <f>SQRT(F2*(E2-F2))</f>
        <v>0.9001099932785992</v>
      </c>
      <c r="L4" t="s">
        <v>12</v>
      </c>
      <c r="O4" s="3"/>
      <c r="P4" s="3"/>
    </row>
    <row r="5" spans="1:16" x14ac:dyDescent="0.2">
      <c r="A5">
        <v>4</v>
      </c>
      <c r="B5">
        <v>1.2529999999999999</v>
      </c>
      <c r="C5">
        <v>1001.691</v>
      </c>
      <c r="D5">
        <v>209.59100000000001</v>
      </c>
      <c r="E5">
        <v>1.5489999999999999</v>
      </c>
      <c r="F5">
        <v>1.03</v>
      </c>
      <c r="G5">
        <v>0.89700000000000002</v>
      </c>
      <c r="H5">
        <v>1.5029999999999999</v>
      </c>
      <c r="I5">
        <f t="shared" si="0"/>
        <v>180</v>
      </c>
      <c r="J5" t="s">
        <v>46</v>
      </c>
      <c r="K5">
        <f>K3/K4</f>
        <v>184.3108078332946</v>
      </c>
      <c r="L5" t="s">
        <v>47</v>
      </c>
    </row>
    <row r="6" spans="1:16" x14ac:dyDescent="0.2">
      <c r="A6">
        <v>5</v>
      </c>
      <c r="B6">
        <v>1.2450000000000001</v>
      </c>
      <c r="C6">
        <v>1008.02</v>
      </c>
      <c r="D6">
        <v>215.34399999999999</v>
      </c>
      <c r="E6">
        <v>1.542</v>
      </c>
      <c r="F6">
        <v>1.028</v>
      </c>
      <c r="G6">
        <v>0.86799999999999999</v>
      </c>
      <c r="H6">
        <v>1.5</v>
      </c>
      <c r="I6">
        <f t="shared" si="0"/>
        <v>240</v>
      </c>
      <c r="P6" s="3"/>
    </row>
    <row r="7" spans="1:16" x14ac:dyDescent="0.2">
      <c r="A7">
        <v>6</v>
      </c>
      <c r="B7">
        <v>1.2190000000000001</v>
      </c>
      <c r="C7">
        <v>1006.793</v>
      </c>
      <c r="D7">
        <v>208.03800000000001</v>
      </c>
      <c r="E7">
        <v>1.486</v>
      </c>
      <c r="F7">
        <v>1.0449999999999999</v>
      </c>
      <c r="G7">
        <v>0.93899999999999995</v>
      </c>
      <c r="H7">
        <v>1.423</v>
      </c>
      <c r="I7">
        <f t="shared" si="0"/>
        <v>300</v>
      </c>
      <c r="P7" s="3"/>
    </row>
    <row r="8" spans="1:16" x14ac:dyDescent="0.2">
      <c r="A8">
        <v>7</v>
      </c>
      <c r="B8">
        <v>1.236</v>
      </c>
      <c r="C8">
        <v>1003.537</v>
      </c>
      <c r="D8">
        <v>208.7</v>
      </c>
      <c r="E8">
        <v>1.5349999999999999</v>
      </c>
      <c r="F8">
        <v>1.0249999999999999</v>
      </c>
      <c r="G8">
        <v>0.88500000000000001</v>
      </c>
      <c r="H8">
        <v>1.498</v>
      </c>
      <c r="I8">
        <f t="shared" si="0"/>
        <v>360</v>
      </c>
      <c r="P8" s="3"/>
    </row>
    <row r="9" spans="1:16" x14ac:dyDescent="0.2">
      <c r="A9">
        <v>8</v>
      </c>
      <c r="B9">
        <v>1.236</v>
      </c>
      <c r="C9">
        <v>996.88400000000001</v>
      </c>
      <c r="D9">
        <v>209.44900000000001</v>
      </c>
      <c r="E9">
        <v>1.5109999999999999</v>
      </c>
      <c r="F9">
        <v>1.042</v>
      </c>
      <c r="G9">
        <v>0.91800000000000004</v>
      </c>
      <c r="H9">
        <v>1.45</v>
      </c>
      <c r="I9">
        <f t="shared" si="0"/>
        <v>420</v>
      </c>
      <c r="P9" s="3"/>
    </row>
    <row r="10" spans="1:16" x14ac:dyDescent="0.2">
      <c r="A10">
        <v>9</v>
      </c>
      <c r="B10">
        <v>1.2609999999999999</v>
      </c>
      <c r="C10">
        <v>998.57299999999998</v>
      </c>
      <c r="D10">
        <v>208.25399999999999</v>
      </c>
      <c r="E10">
        <v>1.4650000000000001</v>
      </c>
      <c r="F10">
        <v>1.0960000000000001</v>
      </c>
      <c r="G10">
        <v>0.90300000000000002</v>
      </c>
      <c r="H10">
        <v>1.3360000000000001</v>
      </c>
      <c r="I10">
        <f t="shared" si="0"/>
        <v>480</v>
      </c>
    </row>
    <row r="11" spans="1:16" x14ac:dyDescent="0.2">
      <c r="A11">
        <v>10</v>
      </c>
      <c r="B11">
        <v>1.2529999999999999</v>
      </c>
      <c r="C11">
        <v>975.60400000000004</v>
      </c>
      <c r="D11">
        <v>199.923</v>
      </c>
      <c r="E11">
        <v>1.4470000000000001</v>
      </c>
      <c r="F11">
        <v>1.103</v>
      </c>
      <c r="G11">
        <v>0.92</v>
      </c>
      <c r="H11">
        <v>1.3120000000000001</v>
      </c>
      <c r="I11">
        <f t="shared" si="0"/>
        <v>540</v>
      </c>
      <c r="P11" s="3"/>
    </row>
    <row r="12" spans="1:16" x14ac:dyDescent="0.2">
      <c r="A12">
        <v>11</v>
      </c>
      <c r="B12">
        <v>1.236</v>
      </c>
      <c r="C12">
        <v>982.99300000000005</v>
      </c>
      <c r="D12">
        <v>198.56100000000001</v>
      </c>
      <c r="E12">
        <v>1.444</v>
      </c>
      <c r="F12">
        <v>1.0900000000000001</v>
      </c>
      <c r="G12">
        <v>0.94199999999999995</v>
      </c>
      <c r="H12">
        <v>1.3240000000000001</v>
      </c>
      <c r="I12">
        <f t="shared" si="0"/>
        <v>600</v>
      </c>
      <c r="P12" s="3"/>
    </row>
    <row r="13" spans="1:16" x14ac:dyDescent="0.2">
      <c r="A13">
        <v>12</v>
      </c>
      <c r="B13">
        <v>1.2609999999999999</v>
      </c>
      <c r="C13">
        <v>978.72699999999998</v>
      </c>
      <c r="D13">
        <v>193.92099999999999</v>
      </c>
      <c r="E13">
        <v>1.4410000000000001</v>
      </c>
      <c r="F13">
        <v>1.1140000000000001</v>
      </c>
      <c r="G13">
        <v>0.91200000000000003</v>
      </c>
      <c r="H13">
        <v>1.2929999999999999</v>
      </c>
      <c r="I13">
        <f t="shared" si="0"/>
        <v>660</v>
      </c>
      <c r="P13" s="3"/>
    </row>
    <row r="14" spans="1:16" x14ac:dyDescent="0.2">
      <c r="A14">
        <v>13</v>
      </c>
      <c r="B14">
        <v>1.228</v>
      </c>
      <c r="C14">
        <v>980.49300000000005</v>
      </c>
      <c r="D14">
        <v>192.83</v>
      </c>
      <c r="E14">
        <v>1.4450000000000001</v>
      </c>
      <c r="F14">
        <v>1.0820000000000001</v>
      </c>
      <c r="G14">
        <v>0.97199999999999998</v>
      </c>
      <c r="H14">
        <v>1.3360000000000001</v>
      </c>
      <c r="I14">
        <f t="shared" si="0"/>
        <v>720</v>
      </c>
      <c r="O14" s="3"/>
      <c r="P14" s="3"/>
    </row>
    <row r="15" spans="1:16" x14ac:dyDescent="0.2">
      <c r="A15">
        <v>14</v>
      </c>
      <c r="B15">
        <v>1.2190000000000001</v>
      </c>
      <c r="C15">
        <v>983.81399999999996</v>
      </c>
      <c r="D15">
        <v>190.68299999999999</v>
      </c>
      <c r="E15">
        <v>1.427</v>
      </c>
      <c r="F15">
        <v>1.0880000000000001</v>
      </c>
      <c r="G15">
        <v>0.93899999999999995</v>
      </c>
      <c r="H15">
        <v>1.3109999999999999</v>
      </c>
      <c r="I15">
        <f t="shared" si="0"/>
        <v>780</v>
      </c>
      <c r="O15" s="3"/>
    </row>
    <row r="16" spans="1:16" x14ac:dyDescent="0.2">
      <c r="A16">
        <v>15</v>
      </c>
      <c r="B16">
        <v>1.236</v>
      </c>
      <c r="C16">
        <v>963.41499999999996</v>
      </c>
      <c r="D16">
        <v>189.86500000000001</v>
      </c>
      <c r="E16">
        <v>1.4430000000000001</v>
      </c>
      <c r="F16">
        <v>1.091</v>
      </c>
      <c r="G16">
        <v>0.97799999999999998</v>
      </c>
      <c r="H16">
        <v>1.323</v>
      </c>
      <c r="I16">
        <f t="shared" si="0"/>
        <v>840</v>
      </c>
      <c r="O16" s="3"/>
      <c r="P16" s="3"/>
    </row>
    <row r="17" spans="1:12" x14ac:dyDescent="0.2">
      <c r="A17">
        <v>16</v>
      </c>
      <c r="B17">
        <v>1.2190000000000001</v>
      </c>
      <c r="C17">
        <v>947.31</v>
      </c>
      <c r="D17">
        <v>177.58099999999999</v>
      </c>
      <c r="E17">
        <v>1.425</v>
      </c>
      <c r="F17">
        <v>1.0900000000000001</v>
      </c>
      <c r="G17">
        <v>0.93899999999999995</v>
      </c>
      <c r="H17">
        <v>1.3069999999999999</v>
      </c>
      <c r="I17">
        <f t="shared" si="0"/>
        <v>900</v>
      </c>
    </row>
    <row r="19" spans="1:12" x14ac:dyDescent="0.2">
      <c r="A19" s="1" t="s">
        <v>6</v>
      </c>
    </row>
    <row r="20" spans="1:12" x14ac:dyDescent="0.2">
      <c r="A20">
        <v>1</v>
      </c>
      <c r="B20">
        <v>2.077</v>
      </c>
      <c r="C20">
        <v>1103.8420000000001</v>
      </c>
      <c r="D20">
        <v>284.49299999999999</v>
      </c>
      <c r="E20">
        <v>2.4700000000000002</v>
      </c>
      <c r="F20">
        <v>1.071</v>
      </c>
      <c r="G20">
        <v>0.65600000000000003</v>
      </c>
      <c r="H20">
        <v>2.3069999999999999</v>
      </c>
      <c r="I20">
        <f>60*(A20-1)</f>
        <v>0</v>
      </c>
      <c r="J20" s="9" t="s">
        <v>30</v>
      </c>
      <c r="K20" s="9"/>
    </row>
    <row r="21" spans="1:12" x14ac:dyDescent="0.2">
      <c r="A21">
        <v>2</v>
      </c>
      <c r="B21">
        <v>2.161</v>
      </c>
      <c r="C21">
        <v>1106.7159999999999</v>
      </c>
      <c r="D21">
        <v>276.61599999999999</v>
      </c>
      <c r="E21">
        <v>2.4209999999999998</v>
      </c>
      <c r="F21">
        <v>1.1359999999999999</v>
      </c>
      <c r="G21">
        <v>0.71399999999999997</v>
      </c>
      <c r="H21">
        <v>2.1309999999999998</v>
      </c>
      <c r="I21">
        <f t="shared" ref="I21:I35" si="1">60*(A21-1)</f>
        <v>60</v>
      </c>
      <c r="J21" s="9" t="s">
        <v>23</v>
      </c>
      <c r="K21" s="9"/>
    </row>
    <row r="22" spans="1:12" x14ac:dyDescent="0.2">
      <c r="A22">
        <v>3</v>
      </c>
      <c r="B22">
        <v>2.17</v>
      </c>
      <c r="C22">
        <v>1118.2909999999999</v>
      </c>
      <c r="D22">
        <v>259.86399999999998</v>
      </c>
      <c r="E22">
        <v>2.3679999999999999</v>
      </c>
      <c r="F22">
        <v>1.167</v>
      </c>
      <c r="G22">
        <v>0.75600000000000001</v>
      </c>
      <c r="H22">
        <v>2.0299999999999998</v>
      </c>
      <c r="I22">
        <f t="shared" si="1"/>
        <v>120</v>
      </c>
      <c r="J22" s="3" t="s">
        <v>10</v>
      </c>
      <c r="K22" s="3">
        <v>467.2</v>
      </c>
      <c r="L22" t="s">
        <v>13</v>
      </c>
    </row>
    <row r="23" spans="1:12" x14ac:dyDescent="0.2">
      <c r="A23">
        <v>4</v>
      </c>
      <c r="B23">
        <v>2.1859999999999999</v>
      </c>
      <c r="C23">
        <v>1125.819</v>
      </c>
      <c r="D23">
        <v>261.774</v>
      </c>
      <c r="E23">
        <v>2.351</v>
      </c>
      <c r="F23">
        <v>1.1839999999999999</v>
      </c>
      <c r="G23">
        <v>0.76700000000000002</v>
      </c>
      <c r="H23">
        <v>1.9850000000000001</v>
      </c>
      <c r="I23">
        <f t="shared" si="1"/>
        <v>180</v>
      </c>
      <c r="J23" t="s">
        <v>11</v>
      </c>
      <c r="K23">
        <f>SQRT(F20*(E20-F20))</f>
        <v>1.2240624984043913</v>
      </c>
      <c r="L23" t="s">
        <v>12</v>
      </c>
    </row>
    <row r="24" spans="1:12" x14ac:dyDescent="0.2">
      <c r="A24">
        <v>5</v>
      </c>
      <c r="B24">
        <v>2.1949999999999998</v>
      </c>
      <c r="C24">
        <v>1151.3720000000001</v>
      </c>
      <c r="D24">
        <v>270.00900000000001</v>
      </c>
      <c r="E24">
        <v>2.2959999999999998</v>
      </c>
      <c r="F24">
        <v>1.2170000000000001</v>
      </c>
      <c r="G24">
        <v>0.80500000000000005</v>
      </c>
      <c r="H24">
        <v>1.887</v>
      </c>
      <c r="I24">
        <f t="shared" si="1"/>
        <v>240</v>
      </c>
      <c r="J24" t="s">
        <v>46</v>
      </c>
      <c r="K24">
        <f>K22/K23</f>
        <v>381.67985753097713</v>
      </c>
      <c r="L24" t="s">
        <v>47</v>
      </c>
    </row>
    <row r="25" spans="1:12" x14ac:dyDescent="0.2">
      <c r="A25">
        <v>6</v>
      </c>
      <c r="B25">
        <v>2.17</v>
      </c>
      <c r="C25">
        <v>1155.915</v>
      </c>
      <c r="D25">
        <v>268.13799999999998</v>
      </c>
      <c r="E25">
        <v>2.254</v>
      </c>
      <c r="F25">
        <v>1.226</v>
      </c>
      <c r="G25">
        <v>0.84099999999999997</v>
      </c>
      <c r="H25">
        <v>1.839</v>
      </c>
      <c r="I25">
        <f t="shared" si="1"/>
        <v>300</v>
      </c>
    </row>
    <row r="26" spans="1:12" x14ac:dyDescent="0.2">
      <c r="A26">
        <v>7</v>
      </c>
      <c r="B26">
        <v>2.2450000000000001</v>
      </c>
      <c r="C26">
        <v>1179.6890000000001</v>
      </c>
      <c r="D26">
        <v>283.33699999999999</v>
      </c>
      <c r="E26">
        <v>2.2400000000000002</v>
      </c>
      <c r="F26">
        <v>1.276</v>
      </c>
      <c r="G26">
        <v>0.83899999999999997</v>
      </c>
      <c r="H26">
        <v>1.756</v>
      </c>
      <c r="I26">
        <f t="shared" si="1"/>
        <v>360</v>
      </c>
    </row>
    <row r="27" spans="1:12" x14ac:dyDescent="0.2">
      <c r="A27">
        <v>8</v>
      </c>
      <c r="B27">
        <v>2.2959999999999998</v>
      </c>
      <c r="C27">
        <v>1212.5419999999999</v>
      </c>
      <c r="D27">
        <v>306.80799999999999</v>
      </c>
      <c r="E27">
        <v>2.1880000000000002</v>
      </c>
      <c r="F27">
        <v>1.3360000000000001</v>
      </c>
      <c r="G27">
        <v>0.85699999999999998</v>
      </c>
      <c r="H27">
        <v>1.6379999999999999</v>
      </c>
      <c r="I27">
        <f t="shared" si="1"/>
        <v>420</v>
      </c>
    </row>
    <row r="28" spans="1:12" x14ac:dyDescent="0.2">
      <c r="A28">
        <v>9</v>
      </c>
      <c r="B28">
        <v>2.4220000000000002</v>
      </c>
      <c r="C28">
        <v>1257.8510000000001</v>
      </c>
      <c r="D28">
        <v>308.899</v>
      </c>
      <c r="E28">
        <v>2.234</v>
      </c>
      <c r="F28">
        <v>1.38</v>
      </c>
      <c r="G28">
        <v>0.85</v>
      </c>
      <c r="H28">
        <v>1.619</v>
      </c>
      <c r="I28">
        <f t="shared" si="1"/>
        <v>480</v>
      </c>
    </row>
    <row r="29" spans="1:12" x14ac:dyDescent="0.2">
      <c r="A29">
        <v>10</v>
      </c>
      <c r="B29">
        <v>2.4220000000000002</v>
      </c>
      <c r="C29">
        <v>1288.847</v>
      </c>
      <c r="D29">
        <v>314.50299999999999</v>
      </c>
      <c r="E29">
        <v>2.2080000000000002</v>
      </c>
      <c r="F29">
        <v>1.3959999999999999</v>
      </c>
      <c r="G29">
        <v>0.83499999999999996</v>
      </c>
      <c r="H29">
        <v>1.581</v>
      </c>
      <c r="I29">
        <f t="shared" si="1"/>
        <v>540</v>
      </c>
    </row>
    <row r="30" spans="1:12" x14ac:dyDescent="0.2">
      <c r="A30">
        <v>11</v>
      </c>
      <c r="B30">
        <v>2.4550000000000001</v>
      </c>
      <c r="C30">
        <v>1282.3489999999999</v>
      </c>
      <c r="D30">
        <v>307.55799999999999</v>
      </c>
      <c r="E30">
        <v>2.181</v>
      </c>
      <c r="F30">
        <v>1.4339999999999999</v>
      </c>
      <c r="G30">
        <v>0.86199999999999999</v>
      </c>
      <c r="H30">
        <v>1.5209999999999999</v>
      </c>
      <c r="I30">
        <f t="shared" si="1"/>
        <v>600</v>
      </c>
    </row>
    <row r="31" spans="1:12" x14ac:dyDescent="0.2">
      <c r="A31">
        <v>12</v>
      </c>
      <c r="B31">
        <v>2.4969999999999999</v>
      </c>
      <c r="C31">
        <v>1311.933</v>
      </c>
      <c r="D31">
        <v>323.459</v>
      </c>
      <c r="E31">
        <v>2.165</v>
      </c>
      <c r="F31">
        <v>1.4690000000000001</v>
      </c>
      <c r="G31">
        <v>0.86099999999999999</v>
      </c>
      <c r="H31">
        <v>1.474</v>
      </c>
      <c r="I31">
        <f t="shared" si="1"/>
        <v>660</v>
      </c>
    </row>
    <row r="32" spans="1:12" x14ac:dyDescent="0.2">
      <c r="A32">
        <v>13</v>
      </c>
      <c r="B32">
        <v>2.4889999999999999</v>
      </c>
      <c r="C32">
        <v>1296.1790000000001</v>
      </c>
      <c r="D32">
        <v>316.60000000000002</v>
      </c>
      <c r="E32">
        <v>2.1560000000000001</v>
      </c>
      <c r="F32">
        <v>1.47</v>
      </c>
      <c r="G32">
        <v>0.89600000000000002</v>
      </c>
      <c r="H32">
        <v>1.4670000000000001</v>
      </c>
      <c r="I32">
        <f t="shared" si="1"/>
        <v>720</v>
      </c>
    </row>
    <row r="33" spans="1:12" x14ac:dyDescent="0.2">
      <c r="A33">
        <v>14</v>
      </c>
      <c r="B33">
        <v>2.4889999999999999</v>
      </c>
      <c r="C33">
        <v>1306.385</v>
      </c>
      <c r="D33">
        <v>308.91199999999998</v>
      </c>
      <c r="E33">
        <v>2.141</v>
      </c>
      <c r="F33">
        <v>1.48</v>
      </c>
      <c r="G33">
        <v>0.92</v>
      </c>
      <c r="H33">
        <v>1.4470000000000001</v>
      </c>
      <c r="I33">
        <f t="shared" si="1"/>
        <v>780</v>
      </c>
    </row>
    <row r="34" spans="1:12" x14ac:dyDescent="0.2">
      <c r="A34">
        <v>15</v>
      </c>
      <c r="B34">
        <v>2.5310000000000001</v>
      </c>
      <c r="C34">
        <v>1288.6679999999999</v>
      </c>
      <c r="D34">
        <v>309.16199999999998</v>
      </c>
      <c r="E34">
        <v>2.1619999999999999</v>
      </c>
      <c r="F34">
        <v>1.4910000000000001</v>
      </c>
      <c r="G34">
        <v>0.89500000000000002</v>
      </c>
      <c r="H34">
        <v>1.45</v>
      </c>
      <c r="I34">
        <f t="shared" si="1"/>
        <v>840</v>
      </c>
    </row>
    <row r="35" spans="1:12" x14ac:dyDescent="0.2">
      <c r="A35">
        <v>16</v>
      </c>
      <c r="B35">
        <v>2.54</v>
      </c>
      <c r="C35">
        <v>1307.6559999999999</v>
      </c>
      <c r="D35">
        <v>312.38299999999998</v>
      </c>
      <c r="E35">
        <v>2.1419999999999999</v>
      </c>
      <c r="F35">
        <v>1.5089999999999999</v>
      </c>
      <c r="G35">
        <v>0.91400000000000003</v>
      </c>
      <c r="H35">
        <v>1.42</v>
      </c>
      <c r="I35">
        <f t="shared" si="1"/>
        <v>900</v>
      </c>
    </row>
    <row r="37" spans="1:12" x14ac:dyDescent="0.2">
      <c r="A37" s="1" t="s">
        <v>7</v>
      </c>
      <c r="B37" s="5"/>
    </row>
    <row r="38" spans="1:12" x14ac:dyDescent="0.2">
      <c r="A38">
        <v>1</v>
      </c>
      <c r="B38">
        <v>1.379</v>
      </c>
      <c r="C38">
        <v>766.95699999999999</v>
      </c>
      <c r="D38">
        <v>280.351</v>
      </c>
      <c r="E38">
        <v>1.917</v>
      </c>
      <c r="F38">
        <v>0.91600000000000004</v>
      </c>
      <c r="G38">
        <v>0.67300000000000004</v>
      </c>
      <c r="H38">
        <v>2.093</v>
      </c>
      <c r="I38">
        <f>60*(A38-1)</f>
        <v>0</v>
      </c>
      <c r="J38" s="9" t="s">
        <v>31</v>
      </c>
      <c r="K38" s="9"/>
    </row>
    <row r="39" spans="1:12" x14ac:dyDescent="0.2">
      <c r="A39">
        <v>2</v>
      </c>
      <c r="B39">
        <v>1.5049999999999999</v>
      </c>
      <c r="C39">
        <v>777.31299999999999</v>
      </c>
      <c r="D39">
        <v>268.58</v>
      </c>
      <c r="E39">
        <v>1.9490000000000001</v>
      </c>
      <c r="F39">
        <v>0.98399999999999999</v>
      </c>
      <c r="G39">
        <v>0.71299999999999997</v>
      </c>
      <c r="H39">
        <v>1.9810000000000001</v>
      </c>
      <c r="I39">
        <f t="shared" ref="I39:I53" si="2">60*(A39-1)</f>
        <v>60</v>
      </c>
      <c r="J39" s="9" t="s">
        <v>23</v>
      </c>
      <c r="K39" s="9"/>
    </row>
    <row r="40" spans="1:12" x14ac:dyDescent="0.2">
      <c r="A40">
        <v>3</v>
      </c>
      <c r="B40">
        <v>1.4550000000000001</v>
      </c>
      <c r="C40">
        <v>775.41600000000005</v>
      </c>
      <c r="D40">
        <v>258.41800000000001</v>
      </c>
      <c r="E40">
        <v>1.8380000000000001</v>
      </c>
      <c r="F40">
        <v>1.008</v>
      </c>
      <c r="G40">
        <v>0.69499999999999995</v>
      </c>
      <c r="H40">
        <v>1.823</v>
      </c>
      <c r="I40">
        <f t="shared" si="2"/>
        <v>120</v>
      </c>
      <c r="J40" s="3" t="s">
        <v>10</v>
      </c>
      <c r="K40" s="3">
        <v>330.7</v>
      </c>
      <c r="L40" t="s">
        <v>13</v>
      </c>
    </row>
    <row r="41" spans="1:12" x14ac:dyDescent="0.2">
      <c r="A41">
        <v>4</v>
      </c>
      <c r="B41">
        <v>1.4379999999999999</v>
      </c>
      <c r="C41">
        <v>785.79499999999996</v>
      </c>
      <c r="D41">
        <v>255.13900000000001</v>
      </c>
      <c r="E41">
        <v>1.7649999999999999</v>
      </c>
      <c r="F41">
        <v>1.0369999999999999</v>
      </c>
      <c r="G41">
        <v>0.80400000000000005</v>
      </c>
      <c r="H41">
        <v>1.702</v>
      </c>
      <c r="I41">
        <f t="shared" si="2"/>
        <v>180</v>
      </c>
      <c r="J41" t="s">
        <v>11</v>
      </c>
      <c r="K41">
        <f>SQRT(F38*(E38-F38))</f>
        <v>0.95755730898991098</v>
      </c>
      <c r="L41" t="s">
        <v>12</v>
      </c>
    </row>
    <row r="42" spans="1:12" x14ac:dyDescent="0.2">
      <c r="A42">
        <v>5</v>
      </c>
      <c r="B42">
        <v>1.421</v>
      </c>
      <c r="C42">
        <v>779.46199999999999</v>
      </c>
      <c r="D42">
        <v>242.191</v>
      </c>
      <c r="E42">
        <v>1.75</v>
      </c>
      <c r="F42">
        <v>1.034</v>
      </c>
      <c r="G42">
        <v>0.79500000000000004</v>
      </c>
      <c r="H42">
        <v>1.6930000000000001</v>
      </c>
      <c r="I42">
        <f t="shared" si="2"/>
        <v>240</v>
      </c>
      <c r="J42" t="s">
        <v>46</v>
      </c>
      <c r="K42">
        <f>K40/K41</f>
        <v>345.35791946368437</v>
      </c>
      <c r="L42" t="s">
        <v>47</v>
      </c>
    </row>
    <row r="43" spans="1:12" x14ac:dyDescent="0.2">
      <c r="A43">
        <v>6</v>
      </c>
      <c r="B43">
        <v>1.413</v>
      </c>
      <c r="C43">
        <v>791.423</v>
      </c>
      <c r="D43">
        <v>248.03100000000001</v>
      </c>
      <c r="E43">
        <v>1.6759999999999999</v>
      </c>
      <c r="F43">
        <v>1.073</v>
      </c>
      <c r="G43">
        <v>0.80800000000000005</v>
      </c>
      <c r="H43">
        <v>1.5609999999999999</v>
      </c>
      <c r="I43">
        <f t="shared" si="2"/>
        <v>300</v>
      </c>
    </row>
    <row r="44" spans="1:12" x14ac:dyDescent="0.2">
      <c r="A44">
        <v>7</v>
      </c>
      <c r="B44">
        <v>1.3959999999999999</v>
      </c>
      <c r="C44">
        <v>796.08399999999995</v>
      </c>
      <c r="D44">
        <v>252.506</v>
      </c>
      <c r="E44">
        <v>1.6379999999999999</v>
      </c>
      <c r="F44">
        <v>1.085</v>
      </c>
      <c r="G44">
        <v>0.84499999999999997</v>
      </c>
      <c r="H44">
        <v>1.51</v>
      </c>
      <c r="I44">
        <f t="shared" si="2"/>
        <v>360</v>
      </c>
    </row>
    <row r="45" spans="1:12" x14ac:dyDescent="0.2">
      <c r="A45">
        <v>8</v>
      </c>
      <c r="B45">
        <v>1.413</v>
      </c>
      <c r="C45">
        <v>797.34500000000003</v>
      </c>
      <c r="D45">
        <v>254.45400000000001</v>
      </c>
      <c r="E45">
        <v>1.653</v>
      </c>
      <c r="F45">
        <v>1.0880000000000001</v>
      </c>
      <c r="G45">
        <v>0.875</v>
      </c>
      <c r="H45">
        <v>1.5189999999999999</v>
      </c>
      <c r="I45">
        <f t="shared" si="2"/>
        <v>420</v>
      </c>
    </row>
    <row r="46" spans="1:12" x14ac:dyDescent="0.2">
      <c r="A46">
        <v>9</v>
      </c>
      <c r="B46">
        <v>1.371</v>
      </c>
      <c r="C46">
        <v>794.55200000000002</v>
      </c>
      <c r="D46">
        <v>247.149</v>
      </c>
      <c r="E46">
        <v>1.5580000000000001</v>
      </c>
      <c r="F46">
        <v>1.1200000000000001</v>
      </c>
      <c r="G46">
        <v>0.879</v>
      </c>
      <c r="H46">
        <v>1.391</v>
      </c>
      <c r="I46">
        <f t="shared" si="2"/>
        <v>480</v>
      </c>
    </row>
    <row r="47" spans="1:12" x14ac:dyDescent="0.2">
      <c r="A47">
        <v>10</v>
      </c>
      <c r="B47">
        <v>1.413</v>
      </c>
      <c r="C47">
        <v>801.101</v>
      </c>
      <c r="D47">
        <v>239.14500000000001</v>
      </c>
      <c r="E47">
        <v>1.5760000000000001</v>
      </c>
      <c r="F47">
        <v>1.141</v>
      </c>
      <c r="G47">
        <v>0.875</v>
      </c>
      <c r="H47">
        <v>1.381</v>
      </c>
      <c r="I47">
        <f t="shared" si="2"/>
        <v>540</v>
      </c>
    </row>
    <row r="48" spans="1:12" x14ac:dyDescent="0.2">
      <c r="A48">
        <v>11</v>
      </c>
      <c r="B48">
        <v>1.4039999999999999</v>
      </c>
      <c r="C48">
        <v>803.53300000000002</v>
      </c>
      <c r="D48">
        <v>239.14099999999999</v>
      </c>
      <c r="E48">
        <v>1.575</v>
      </c>
      <c r="F48">
        <v>1.135</v>
      </c>
      <c r="G48">
        <v>0.89100000000000001</v>
      </c>
      <c r="H48">
        <v>1.387</v>
      </c>
      <c r="I48">
        <f t="shared" si="2"/>
        <v>600</v>
      </c>
    </row>
    <row r="49" spans="1:12" x14ac:dyDescent="0.2">
      <c r="A49">
        <v>12</v>
      </c>
      <c r="B49">
        <v>1.48</v>
      </c>
      <c r="C49">
        <v>801.29499999999996</v>
      </c>
      <c r="D49">
        <v>233.922</v>
      </c>
      <c r="E49">
        <v>1.61</v>
      </c>
      <c r="F49">
        <v>1.17</v>
      </c>
      <c r="G49">
        <v>0.86599999999999999</v>
      </c>
      <c r="H49">
        <v>1.3759999999999999</v>
      </c>
      <c r="I49">
        <f t="shared" si="2"/>
        <v>660</v>
      </c>
    </row>
    <row r="50" spans="1:12" x14ac:dyDescent="0.2">
      <c r="A50">
        <v>13</v>
      </c>
      <c r="B50">
        <v>1.4550000000000001</v>
      </c>
      <c r="C50">
        <v>802.85</v>
      </c>
      <c r="D50">
        <v>241.946</v>
      </c>
      <c r="E50">
        <v>1.5609999999999999</v>
      </c>
      <c r="F50">
        <v>1.1870000000000001</v>
      </c>
      <c r="G50">
        <v>0.92300000000000004</v>
      </c>
      <c r="H50">
        <v>1.3160000000000001</v>
      </c>
      <c r="I50">
        <f t="shared" si="2"/>
        <v>720</v>
      </c>
    </row>
    <row r="51" spans="1:12" x14ac:dyDescent="0.2">
      <c r="A51">
        <v>14</v>
      </c>
      <c r="B51">
        <v>1.413</v>
      </c>
      <c r="C51">
        <v>824.149</v>
      </c>
      <c r="D51">
        <v>243.393</v>
      </c>
      <c r="E51">
        <v>1.5149999999999999</v>
      </c>
      <c r="F51">
        <v>1.1870000000000001</v>
      </c>
      <c r="G51">
        <v>0.89700000000000002</v>
      </c>
      <c r="H51">
        <v>1.2769999999999999</v>
      </c>
      <c r="I51">
        <f t="shared" si="2"/>
        <v>780</v>
      </c>
    </row>
    <row r="52" spans="1:12" x14ac:dyDescent="0.2">
      <c r="A52">
        <v>15</v>
      </c>
      <c r="B52">
        <v>1.3959999999999999</v>
      </c>
      <c r="C52">
        <v>821.22299999999996</v>
      </c>
      <c r="D52">
        <v>239.44499999999999</v>
      </c>
      <c r="E52">
        <v>1.522</v>
      </c>
      <c r="F52">
        <v>1.1679999999999999</v>
      </c>
      <c r="G52">
        <v>0.86499999999999999</v>
      </c>
      <c r="H52">
        <v>1.3029999999999999</v>
      </c>
      <c r="I52">
        <f t="shared" si="2"/>
        <v>840</v>
      </c>
    </row>
    <row r="53" spans="1:12" x14ac:dyDescent="0.2">
      <c r="A53">
        <v>16</v>
      </c>
      <c r="B53">
        <v>1.3959999999999999</v>
      </c>
      <c r="C53">
        <v>820.62699999999995</v>
      </c>
      <c r="D53">
        <v>240.60300000000001</v>
      </c>
      <c r="E53">
        <v>1.516</v>
      </c>
      <c r="F53">
        <v>1.1719999999999999</v>
      </c>
      <c r="G53">
        <v>0.97399999999999998</v>
      </c>
      <c r="H53">
        <v>1.2929999999999999</v>
      </c>
      <c r="I53">
        <f t="shared" si="2"/>
        <v>900</v>
      </c>
    </row>
    <row r="55" spans="1:12" x14ac:dyDescent="0.2">
      <c r="A55" s="1" t="s">
        <v>22</v>
      </c>
      <c r="B55" s="5"/>
    </row>
    <row r="56" spans="1:12" x14ac:dyDescent="0.2">
      <c r="A56">
        <v>1</v>
      </c>
      <c r="B56">
        <v>1.2190000000000001</v>
      </c>
      <c r="C56">
        <v>1077.883</v>
      </c>
      <c r="D56">
        <v>199.411</v>
      </c>
      <c r="E56">
        <v>1.6519999999999999</v>
      </c>
      <c r="F56">
        <v>0.94</v>
      </c>
      <c r="G56">
        <v>0.80900000000000005</v>
      </c>
      <c r="H56">
        <v>1.7569999999999999</v>
      </c>
      <c r="I56">
        <f>60*(A56-1)</f>
        <v>0</v>
      </c>
      <c r="J56" s="9" t="s">
        <v>32</v>
      </c>
      <c r="K56" s="9"/>
    </row>
    <row r="57" spans="1:12" x14ac:dyDescent="0.2">
      <c r="A57">
        <v>2</v>
      </c>
      <c r="B57">
        <v>1.2609999999999999</v>
      </c>
      <c r="C57">
        <v>1108.3869999999999</v>
      </c>
      <c r="D57">
        <v>200.577</v>
      </c>
      <c r="E57">
        <v>1.645</v>
      </c>
      <c r="F57">
        <v>0.97599999999999998</v>
      </c>
      <c r="G57">
        <v>0.82799999999999996</v>
      </c>
      <c r="H57">
        <v>1.6859999999999999</v>
      </c>
      <c r="I57">
        <f t="shared" ref="I57:I71" si="3">60*(A57-1)</f>
        <v>60</v>
      </c>
      <c r="J57" s="9" t="s">
        <v>23</v>
      </c>
      <c r="K57" s="9"/>
    </row>
    <row r="58" spans="1:12" x14ac:dyDescent="0.2">
      <c r="A58">
        <v>3</v>
      </c>
      <c r="B58">
        <v>1.2869999999999999</v>
      </c>
      <c r="C58">
        <v>1112.6859999999999</v>
      </c>
      <c r="D58">
        <v>193.959</v>
      </c>
      <c r="E58">
        <v>1.6060000000000001</v>
      </c>
      <c r="F58">
        <v>1.02</v>
      </c>
      <c r="G58">
        <v>0.875</v>
      </c>
      <c r="H58">
        <v>1.5740000000000001</v>
      </c>
      <c r="I58">
        <f t="shared" si="3"/>
        <v>120</v>
      </c>
      <c r="J58" s="3" t="s">
        <v>10</v>
      </c>
      <c r="K58" s="3">
        <v>329.3</v>
      </c>
      <c r="L58" t="s">
        <v>13</v>
      </c>
    </row>
    <row r="59" spans="1:12" x14ac:dyDescent="0.2">
      <c r="A59">
        <v>4</v>
      </c>
      <c r="B59">
        <v>1.278</v>
      </c>
      <c r="C59">
        <v>1115.961</v>
      </c>
      <c r="D59">
        <v>182.89099999999999</v>
      </c>
      <c r="E59">
        <v>1.573</v>
      </c>
      <c r="F59">
        <v>1.0349999999999999</v>
      </c>
      <c r="G59">
        <v>0.89200000000000002</v>
      </c>
      <c r="H59">
        <v>1.52</v>
      </c>
      <c r="I59">
        <f t="shared" si="3"/>
        <v>180</v>
      </c>
      <c r="J59" t="s">
        <v>11</v>
      </c>
      <c r="K59">
        <f>SQRT(F56*(E56-F56))</f>
        <v>0.81809534896612135</v>
      </c>
      <c r="L59" t="s">
        <v>12</v>
      </c>
    </row>
    <row r="60" spans="1:12" x14ac:dyDescent="0.2">
      <c r="A60">
        <v>5</v>
      </c>
      <c r="B60">
        <v>1.3029999999999999</v>
      </c>
      <c r="C60">
        <v>1121.529</v>
      </c>
      <c r="D60">
        <v>185.17400000000001</v>
      </c>
      <c r="E60">
        <v>1.569</v>
      </c>
      <c r="F60">
        <v>1.0580000000000001</v>
      </c>
      <c r="G60">
        <v>0.88700000000000001</v>
      </c>
      <c r="H60">
        <v>1.4830000000000001</v>
      </c>
      <c r="I60">
        <f t="shared" si="3"/>
        <v>240</v>
      </c>
      <c r="J60" t="s">
        <v>46</v>
      </c>
      <c r="K60">
        <f>K58/K59</f>
        <v>402.52031797535233</v>
      </c>
      <c r="L60" t="s">
        <v>47</v>
      </c>
    </row>
    <row r="61" spans="1:12" x14ac:dyDescent="0.2">
      <c r="A61">
        <v>6</v>
      </c>
      <c r="B61">
        <v>1.3029999999999999</v>
      </c>
      <c r="C61">
        <v>1125.4449999999999</v>
      </c>
      <c r="D61">
        <v>181.43299999999999</v>
      </c>
      <c r="E61">
        <v>1.548</v>
      </c>
      <c r="F61">
        <v>1.0720000000000001</v>
      </c>
      <c r="G61">
        <v>0.878</v>
      </c>
      <c r="H61">
        <v>1.444</v>
      </c>
      <c r="I61">
        <f t="shared" si="3"/>
        <v>300</v>
      </c>
    </row>
    <row r="62" spans="1:12" x14ac:dyDescent="0.2">
      <c r="A62">
        <v>7</v>
      </c>
      <c r="B62">
        <v>1.345</v>
      </c>
      <c r="C62">
        <v>1125.6189999999999</v>
      </c>
      <c r="D62">
        <v>184.33099999999999</v>
      </c>
      <c r="E62">
        <v>1.5529999999999999</v>
      </c>
      <c r="F62">
        <v>1.103</v>
      </c>
      <c r="G62">
        <v>0.93899999999999995</v>
      </c>
      <c r="H62">
        <v>1.4079999999999999</v>
      </c>
      <c r="I62">
        <f t="shared" si="3"/>
        <v>360</v>
      </c>
    </row>
    <row r="63" spans="1:12" x14ac:dyDescent="0.2">
      <c r="A63">
        <v>8</v>
      </c>
      <c r="B63">
        <v>1.337</v>
      </c>
      <c r="C63">
        <v>1119.182</v>
      </c>
      <c r="D63">
        <v>172.61199999999999</v>
      </c>
      <c r="E63">
        <v>1.534</v>
      </c>
      <c r="F63">
        <v>1.1100000000000001</v>
      </c>
      <c r="G63">
        <v>0.93300000000000005</v>
      </c>
      <c r="H63">
        <v>1.3819999999999999</v>
      </c>
      <c r="I63">
        <f t="shared" si="3"/>
        <v>420</v>
      </c>
    </row>
    <row r="64" spans="1:12" x14ac:dyDescent="0.2">
      <c r="A64">
        <v>9</v>
      </c>
      <c r="B64">
        <v>1.337</v>
      </c>
      <c r="C64">
        <v>1089.239</v>
      </c>
      <c r="D64">
        <v>168.65299999999999</v>
      </c>
      <c r="E64">
        <v>1.534</v>
      </c>
      <c r="F64">
        <v>1.1100000000000001</v>
      </c>
      <c r="G64">
        <v>0.93300000000000005</v>
      </c>
      <c r="H64">
        <v>1.3819999999999999</v>
      </c>
      <c r="I64">
        <f t="shared" si="3"/>
        <v>480</v>
      </c>
    </row>
    <row r="65" spans="1:12" x14ac:dyDescent="0.2">
      <c r="A65">
        <v>10</v>
      </c>
      <c r="B65">
        <v>1.387</v>
      </c>
      <c r="C65">
        <v>1116.752</v>
      </c>
      <c r="D65">
        <v>183.148</v>
      </c>
      <c r="E65">
        <v>1.5309999999999999</v>
      </c>
      <c r="F65">
        <v>1.1539999999999999</v>
      </c>
      <c r="G65">
        <v>0.93400000000000005</v>
      </c>
      <c r="H65">
        <v>1.327</v>
      </c>
      <c r="I65">
        <f t="shared" si="3"/>
        <v>540</v>
      </c>
    </row>
    <row r="66" spans="1:12" x14ac:dyDescent="0.2">
      <c r="A66">
        <v>11</v>
      </c>
      <c r="B66">
        <v>1.371</v>
      </c>
      <c r="C66">
        <v>1089.479</v>
      </c>
      <c r="D66">
        <v>175.26499999999999</v>
      </c>
      <c r="E66">
        <v>1.514</v>
      </c>
      <c r="F66">
        <v>1.1519999999999999</v>
      </c>
      <c r="G66">
        <v>0.92300000000000004</v>
      </c>
      <c r="H66">
        <v>1.3140000000000001</v>
      </c>
      <c r="I66">
        <f t="shared" si="3"/>
        <v>600</v>
      </c>
    </row>
    <row r="67" spans="1:12" x14ac:dyDescent="0.2">
      <c r="A67">
        <v>12</v>
      </c>
      <c r="B67">
        <v>1.371</v>
      </c>
      <c r="C67">
        <v>1097.46</v>
      </c>
      <c r="D67">
        <v>174.84299999999999</v>
      </c>
      <c r="E67">
        <v>1.5169999999999999</v>
      </c>
      <c r="F67">
        <v>1.1499999999999999</v>
      </c>
      <c r="G67">
        <v>0.92300000000000004</v>
      </c>
      <c r="H67">
        <v>1.319</v>
      </c>
      <c r="I67">
        <f t="shared" si="3"/>
        <v>660</v>
      </c>
    </row>
    <row r="68" spans="1:12" x14ac:dyDescent="0.2">
      <c r="A68">
        <v>13</v>
      </c>
      <c r="B68">
        <v>1.337</v>
      </c>
      <c r="C68">
        <v>1107.95</v>
      </c>
      <c r="D68">
        <v>167.33</v>
      </c>
      <c r="E68">
        <v>1.462</v>
      </c>
      <c r="F68">
        <v>1.1639999999999999</v>
      </c>
      <c r="G68">
        <v>0.91</v>
      </c>
      <c r="H68">
        <v>1.2549999999999999</v>
      </c>
      <c r="I68">
        <f t="shared" si="3"/>
        <v>720</v>
      </c>
    </row>
    <row r="69" spans="1:12" x14ac:dyDescent="0.2">
      <c r="A69">
        <v>14</v>
      </c>
      <c r="B69">
        <v>1.3540000000000001</v>
      </c>
      <c r="C69">
        <v>1081.18</v>
      </c>
      <c r="D69">
        <v>166.40600000000001</v>
      </c>
      <c r="E69">
        <v>1.4710000000000001</v>
      </c>
      <c r="F69">
        <v>1.1719999999999999</v>
      </c>
      <c r="G69">
        <v>0.93500000000000005</v>
      </c>
      <c r="H69">
        <v>1.2549999999999999</v>
      </c>
      <c r="I69">
        <f t="shared" si="3"/>
        <v>780</v>
      </c>
    </row>
    <row r="70" spans="1:12" x14ac:dyDescent="0.2">
      <c r="A70">
        <v>15</v>
      </c>
      <c r="B70">
        <v>1.3620000000000001</v>
      </c>
      <c r="C70">
        <v>1088.173</v>
      </c>
      <c r="D70">
        <v>169.47399999999999</v>
      </c>
      <c r="E70">
        <v>1.492</v>
      </c>
      <c r="F70">
        <v>1.163</v>
      </c>
      <c r="G70">
        <v>0.94</v>
      </c>
      <c r="H70">
        <v>1.2829999999999999</v>
      </c>
      <c r="I70">
        <f t="shared" si="3"/>
        <v>840</v>
      </c>
    </row>
    <row r="71" spans="1:12" x14ac:dyDescent="0.2">
      <c r="A71">
        <v>16</v>
      </c>
      <c r="B71">
        <v>1.3120000000000001</v>
      </c>
      <c r="C71">
        <v>1084.6790000000001</v>
      </c>
      <c r="D71">
        <v>150.745</v>
      </c>
      <c r="E71">
        <v>1.4590000000000001</v>
      </c>
      <c r="F71">
        <v>1.145</v>
      </c>
      <c r="G71">
        <v>0.89200000000000002</v>
      </c>
      <c r="H71">
        <v>1.2749999999999999</v>
      </c>
      <c r="I71">
        <f t="shared" si="3"/>
        <v>900</v>
      </c>
    </row>
    <row r="73" spans="1:12" x14ac:dyDescent="0.2">
      <c r="A73" s="1" t="s">
        <v>8</v>
      </c>
      <c r="B73" s="5"/>
    </row>
    <row r="74" spans="1:12" x14ac:dyDescent="0.2">
      <c r="A74">
        <v>1</v>
      </c>
      <c r="B74">
        <v>1.5469999999999999</v>
      </c>
      <c r="C74">
        <v>1476.8040000000001</v>
      </c>
      <c r="D74">
        <v>364.50700000000001</v>
      </c>
      <c r="E74">
        <v>1.919</v>
      </c>
      <c r="F74">
        <v>1.0269999999999999</v>
      </c>
      <c r="G74">
        <v>0.83</v>
      </c>
      <c r="H74">
        <v>1.869</v>
      </c>
      <c r="I74">
        <f>60*(A74-1)</f>
        <v>0</v>
      </c>
      <c r="J74" s="9" t="s">
        <v>25</v>
      </c>
      <c r="K74" s="9"/>
    </row>
    <row r="75" spans="1:12" x14ac:dyDescent="0.2">
      <c r="A75">
        <v>2</v>
      </c>
      <c r="B75">
        <v>1.9</v>
      </c>
      <c r="C75">
        <v>1780.704</v>
      </c>
      <c r="D75">
        <v>439.38299999999998</v>
      </c>
      <c r="E75">
        <v>1.869</v>
      </c>
      <c r="F75">
        <v>1.2949999999999999</v>
      </c>
      <c r="G75">
        <v>0.88900000000000001</v>
      </c>
      <c r="H75">
        <v>1.4430000000000001</v>
      </c>
      <c r="I75">
        <f t="shared" ref="I75:I89" si="4">60*(A75-1)</f>
        <v>60</v>
      </c>
      <c r="J75" s="9" t="s">
        <v>23</v>
      </c>
      <c r="K75" s="9"/>
    </row>
    <row r="76" spans="1:12" x14ac:dyDescent="0.2">
      <c r="A76">
        <v>3</v>
      </c>
      <c r="B76">
        <v>1.968</v>
      </c>
      <c r="C76">
        <v>1814.1880000000001</v>
      </c>
      <c r="D76">
        <v>468.70800000000003</v>
      </c>
      <c r="E76">
        <v>1.8220000000000001</v>
      </c>
      <c r="F76">
        <v>1.375</v>
      </c>
      <c r="G76">
        <v>0.92</v>
      </c>
      <c r="H76">
        <v>1.325</v>
      </c>
      <c r="I76">
        <f t="shared" si="4"/>
        <v>120</v>
      </c>
      <c r="J76" s="3" t="s">
        <v>10</v>
      </c>
      <c r="K76" s="8">
        <v>95.59</v>
      </c>
      <c r="L76" t="s">
        <v>13</v>
      </c>
    </row>
    <row r="77" spans="1:12" x14ac:dyDescent="0.2">
      <c r="A77">
        <v>4</v>
      </c>
      <c r="B77">
        <v>2.0430000000000001</v>
      </c>
      <c r="C77">
        <v>1856.547</v>
      </c>
      <c r="D77">
        <v>470.09</v>
      </c>
      <c r="E77">
        <v>1.7849999999999999</v>
      </c>
      <c r="F77">
        <v>1.4570000000000001</v>
      </c>
      <c r="G77">
        <v>0.91</v>
      </c>
      <c r="H77">
        <v>1.2250000000000001</v>
      </c>
      <c r="I77">
        <f t="shared" si="4"/>
        <v>180</v>
      </c>
      <c r="J77" t="s">
        <v>11</v>
      </c>
      <c r="K77">
        <f>SQRT(F74*(E74-F74))</f>
        <v>0.95712277164426507</v>
      </c>
      <c r="L77" t="s">
        <v>12</v>
      </c>
    </row>
    <row r="78" spans="1:12" x14ac:dyDescent="0.2">
      <c r="A78">
        <v>5</v>
      </c>
      <c r="B78">
        <v>2.069</v>
      </c>
      <c r="C78">
        <v>1868.3620000000001</v>
      </c>
      <c r="D78">
        <v>469.21600000000001</v>
      </c>
      <c r="E78">
        <v>1.754</v>
      </c>
      <c r="F78">
        <v>1.502</v>
      </c>
      <c r="G78">
        <v>0.96699999999999997</v>
      </c>
      <c r="H78">
        <v>1.1679999999999999</v>
      </c>
      <c r="I78">
        <f t="shared" si="4"/>
        <v>240</v>
      </c>
      <c r="J78" t="s">
        <v>46</v>
      </c>
      <c r="K78">
        <f>K76/K77</f>
        <v>99.87224505774067</v>
      </c>
      <c r="L78" t="s">
        <v>47</v>
      </c>
    </row>
    <row r="79" spans="1:12" x14ac:dyDescent="0.2">
      <c r="A79">
        <v>6</v>
      </c>
      <c r="B79">
        <v>2.1269999999999998</v>
      </c>
      <c r="C79">
        <v>1856.316</v>
      </c>
      <c r="D79">
        <v>477.89499999999998</v>
      </c>
      <c r="E79">
        <v>1.7769999999999999</v>
      </c>
      <c r="F79">
        <v>1.524</v>
      </c>
      <c r="G79">
        <v>0.94699999999999995</v>
      </c>
      <c r="H79">
        <v>1.1659999999999999</v>
      </c>
      <c r="I79">
        <f t="shared" si="4"/>
        <v>300</v>
      </c>
    </row>
    <row r="80" spans="1:12" x14ac:dyDescent="0.2">
      <c r="A80">
        <v>7</v>
      </c>
      <c r="B80">
        <v>2.1019999999999999</v>
      </c>
      <c r="C80">
        <v>1886.2</v>
      </c>
      <c r="D80">
        <v>460.56200000000001</v>
      </c>
      <c r="E80">
        <v>1.7310000000000001</v>
      </c>
      <c r="F80">
        <v>1.546</v>
      </c>
      <c r="G80">
        <v>0.96299999999999997</v>
      </c>
      <c r="H80">
        <v>1.1200000000000001</v>
      </c>
      <c r="I80">
        <f t="shared" si="4"/>
        <v>360</v>
      </c>
    </row>
    <row r="81" spans="1:12" x14ac:dyDescent="0.2">
      <c r="A81">
        <v>8</v>
      </c>
      <c r="B81">
        <v>2.1190000000000002</v>
      </c>
      <c r="C81">
        <v>1864.4680000000001</v>
      </c>
      <c r="D81">
        <v>449.07100000000003</v>
      </c>
      <c r="E81">
        <v>1.74</v>
      </c>
      <c r="F81">
        <v>1.5509999999999999</v>
      </c>
      <c r="G81">
        <v>0.94299999999999995</v>
      </c>
      <c r="H81">
        <v>1.1220000000000001</v>
      </c>
      <c r="I81">
        <f t="shared" si="4"/>
        <v>420</v>
      </c>
    </row>
    <row r="82" spans="1:12" x14ac:dyDescent="0.2">
      <c r="A82">
        <v>9</v>
      </c>
      <c r="B82">
        <v>2.1360000000000001</v>
      </c>
      <c r="C82">
        <v>1882.768</v>
      </c>
      <c r="D82">
        <v>458.19400000000002</v>
      </c>
      <c r="E82">
        <v>1.7330000000000001</v>
      </c>
      <c r="F82">
        <v>1.57</v>
      </c>
      <c r="G82">
        <v>0.94299999999999995</v>
      </c>
      <c r="H82">
        <v>1.1040000000000001</v>
      </c>
      <c r="I82">
        <f t="shared" si="4"/>
        <v>480</v>
      </c>
    </row>
    <row r="83" spans="1:12" x14ac:dyDescent="0.2">
      <c r="A83">
        <v>10</v>
      </c>
      <c r="B83">
        <v>2.1440000000000001</v>
      </c>
      <c r="C83">
        <v>1890.8430000000001</v>
      </c>
      <c r="D83">
        <v>442.82299999999998</v>
      </c>
      <c r="E83">
        <v>1.7370000000000001</v>
      </c>
      <c r="F83">
        <v>1.5720000000000001</v>
      </c>
      <c r="G83">
        <v>0.95499999999999996</v>
      </c>
      <c r="H83">
        <v>1.105</v>
      </c>
      <c r="I83">
        <f t="shared" si="4"/>
        <v>540</v>
      </c>
    </row>
    <row r="84" spans="1:12" x14ac:dyDescent="0.2">
      <c r="A84">
        <v>11</v>
      </c>
      <c r="B84">
        <v>2.1949999999999998</v>
      </c>
      <c r="C84">
        <v>1893.51</v>
      </c>
      <c r="D84">
        <v>464.12799999999999</v>
      </c>
      <c r="E84">
        <v>1.7450000000000001</v>
      </c>
      <c r="F84">
        <v>1.6020000000000001</v>
      </c>
      <c r="G84">
        <v>0.95</v>
      </c>
      <c r="H84">
        <v>1.089</v>
      </c>
      <c r="I84">
        <f t="shared" si="4"/>
        <v>600</v>
      </c>
    </row>
    <row r="85" spans="1:12" x14ac:dyDescent="0.2">
      <c r="A85">
        <v>12</v>
      </c>
      <c r="B85">
        <v>2.2120000000000002</v>
      </c>
      <c r="C85">
        <v>1891.9390000000001</v>
      </c>
      <c r="D85">
        <v>465.61900000000003</v>
      </c>
      <c r="E85">
        <v>1.7529999999999999</v>
      </c>
      <c r="F85">
        <v>1.607</v>
      </c>
      <c r="G85">
        <v>0.93799999999999994</v>
      </c>
      <c r="H85">
        <v>1.091</v>
      </c>
      <c r="I85">
        <f t="shared" si="4"/>
        <v>660</v>
      </c>
    </row>
    <row r="86" spans="1:12" x14ac:dyDescent="0.2">
      <c r="A86">
        <v>13</v>
      </c>
      <c r="B86">
        <v>2.1779999999999999</v>
      </c>
      <c r="C86">
        <v>1897.5329999999999</v>
      </c>
      <c r="D86">
        <v>436.67500000000001</v>
      </c>
      <c r="E86">
        <v>1.7430000000000001</v>
      </c>
      <c r="F86">
        <v>1.591</v>
      </c>
      <c r="G86">
        <v>0.92400000000000004</v>
      </c>
      <c r="H86">
        <v>1.0960000000000001</v>
      </c>
      <c r="I86">
        <f t="shared" si="4"/>
        <v>720</v>
      </c>
    </row>
    <row r="87" spans="1:12" x14ac:dyDescent="0.2">
      <c r="A87">
        <v>14</v>
      </c>
      <c r="B87">
        <v>2.2280000000000002</v>
      </c>
      <c r="C87">
        <v>1898.4939999999999</v>
      </c>
      <c r="D87">
        <v>441.02600000000001</v>
      </c>
      <c r="E87">
        <v>1.7430000000000001</v>
      </c>
      <c r="F87">
        <v>1.6279999999999999</v>
      </c>
      <c r="G87">
        <v>0.94499999999999995</v>
      </c>
      <c r="H87">
        <v>1.071</v>
      </c>
      <c r="I87">
        <f t="shared" si="4"/>
        <v>780</v>
      </c>
    </row>
    <row r="88" spans="1:12" x14ac:dyDescent="0.2">
      <c r="A88">
        <v>15</v>
      </c>
      <c r="B88">
        <v>2.2370000000000001</v>
      </c>
      <c r="C88">
        <v>1873.8309999999999</v>
      </c>
      <c r="D88">
        <v>444.30599999999998</v>
      </c>
      <c r="E88">
        <v>1.764</v>
      </c>
      <c r="F88">
        <v>1.6140000000000001</v>
      </c>
      <c r="G88">
        <v>0.94899999999999995</v>
      </c>
      <c r="H88">
        <v>1.093</v>
      </c>
      <c r="I88">
        <f t="shared" si="4"/>
        <v>840</v>
      </c>
    </row>
    <row r="89" spans="1:12" x14ac:dyDescent="0.2">
      <c r="A89">
        <v>16</v>
      </c>
      <c r="B89">
        <v>2.254</v>
      </c>
      <c r="C89">
        <v>1921.2719999999999</v>
      </c>
      <c r="D89">
        <v>438.55900000000003</v>
      </c>
      <c r="E89">
        <v>1.744</v>
      </c>
      <c r="F89">
        <v>1.645</v>
      </c>
      <c r="G89">
        <v>0.95599999999999996</v>
      </c>
      <c r="H89">
        <v>1.06</v>
      </c>
      <c r="I89">
        <f t="shared" si="4"/>
        <v>900</v>
      </c>
    </row>
    <row r="91" spans="1:12" x14ac:dyDescent="0.2">
      <c r="A91" s="1" t="s">
        <v>9</v>
      </c>
      <c r="B91" s="5"/>
    </row>
    <row r="92" spans="1:12" x14ac:dyDescent="0.2">
      <c r="A92">
        <v>1</v>
      </c>
      <c r="B92">
        <v>3.4390000000000001</v>
      </c>
      <c r="C92">
        <v>2952.7629999999999</v>
      </c>
      <c r="D92">
        <v>592.26400000000001</v>
      </c>
      <c r="E92">
        <v>2.8719999999999999</v>
      </c>
      <c r="F92">
        <v>1.5249999999999999</v>
      </c>
      <c r="G92">
        <v>0.77400000000000002</v>
      </c>
      <c r="H92">
        <v>1.883</v>
      </c>
      <c r="I92">
        <f>60*(A92-1)</f>
        <v>0</v>
      </c>
      <c r="J92" s="9" t="s">
        <v>25</v>
      </c>
      <c r="K92" s="9"/>
    </row>
    <row r="93" spans="1:12" x14ac:dyDescent="0.2">
      <c r="A93">
        <v>2</v>
      </c>
      <c r="B93">
        <v>3.5230000000000001</v>
      </c>
      <c r="C93">
        <v>3009.098</v>
      </c>
      <c r="D93">
        <v>580.45899999999995</v>
      </c>
      <c r="E93">
        <v>2.7690000000000001</v>
      </c>
      <c r="F93">
        <v>1.62</v>
      </c>
      <c r="G93">
        <v>0.80900000000000005</v>
      </c>
      <c r="H93">
        <v>1.71</v>
      </c>
      <c r="I93">
        <f t="shared" ref="I93:I107" si="5">60*(A93-1)</f>
        <v>60</v>
      </c>
      <c r="J93" s="9" t="s">
        <v>23</v>
      </c>
      <c r="K93" s="9"/>
    </row>
    <row r="94" spans="1:12" x14ac:dyDescent="0.2">
      <c r="A94">
        <v>3</v>
      </c>
      <c r="B94">
        <v>3.5739999999999998</v>
      </c>
      <c r="C94">
        <v>3027.1149999999998</v>
      </c>
      <c r="D94">
        <v>561.74199999999996</v>
      </c>
      <c r="E94">
        <v>2.726</v>
      </c>
      <c r="F94">
        <v>1.669</v>
      </c>
      <c r="G94">
        <v>0.83799999999999997</v>
      </c>
      <c r="H94">
        <v>1.6339999999999999</v>
      </c>
      <c r="I94">
        <f t="shared" si="5"/>
        <v>120</v>
      </c>
      <c r="J94" s="3" t="s">
        <v>10</v>
      </c>
      <c r="K94" s="8">
        <v>282</v>
      </c>
      <c r="L94" t="s">
        <v>13</v>
      </c>
    </row>
    <row r="95" spans="1:12" x14ac:dyDescent="0.2">
      <c r="A95">
        <v>4</v>
      </c>
      <c r="B95">
        <v>3.5910000000000002</v>
      </c>
      <c r="C95">
        <v>3048.1480000000001</v>
      </c>
      <c r="D95">
        <v>550.822</v>
      </c>
      <c r="E95">
        <v>2.6720000000000002</v>
      </c>
      <c r="F95">
        <v>1.7110000000000001</v>
      </c>
      <c r="G95">
        <v>0.85399999999999998</v>
      </c>
      <c r="H95">
        <v>1.5620000000000001</v>
      </c>
      <c r="I95">
        <f t="shared" si="5"/>
        <v>180</v>
      </c>
      <c r="J95" t="s">
        <v>11</v>
      </c>
      <c r="K95">
        <f>SQRT(F92*(E92-F92))</f>
        <v>1.433239338003252</v>
      </c>
      <c r="L95" t="s">
        <v>12</v>
      </c>
    </row>
    <row r="96" spans="1:12" x14ac:dyDescent="0.2">
      <c r="A96">
        <v>5</v>
      </c>
      <c r="B96">
        <v>3.5819999999999999</v>
      </c>
      <c r="C96">
        <v>3044.1129999999998</v>
      </c>
      <c r="D96">
        <v>549.274</v>
      </c>
      <c r="E96">
        <v>2.6070000000000002</v>
      </c>
      <c r="F96">
        <v>1.7490000000000001</v>
      </c>
      <c r="G96">
        <v>0.86499999999999999</v>
      </c>
      <c r="H96">
        <v>1.49</v>
      </c>
      <c r="I96">
        <f t="shared" si="5"/>
        <v>240</v>
      </c>
      <c r="J96" t="s">
        <v>46</v>
      </c>
      <c r="K96">
        <f>K94/K95</f>
        <v>196.75708900990278</v>
      </c>
      <c r="L96" t="s">
        <v>47</v>
      </c>
    </row>
    <row r="97" spans="1:12" x14ac:dyDescent="0.2">
      <c r="A97">
        <v>6</v>
      </c>
      <c r="B97">
        <v>3.6160000000000001</v>
      </c>
      <c r="C97">
        <v>3055.87</v>
      </c>
      <c r="D97">
        <v>549.86</v>
      </c>
      <c r="E97">
        <v>2.5659999999999998</v>
      </c>
      <c r="F97">
        <v>1.794</v>
      </c>
      <c r="G97">
        <v>0.879</v>
      </c>
      <c r="H97">
        <v>1.43</v>
      </c>
      <c r="I97">
        <f t="shared" si="5"/>
        <v>300</v>
      </c>
    </row>
    <row r="98" spans="1:12" x14ac:dyDescent="0.2">
      <c r="A98">
        <v>7</v>
      </c>
      <c r="B98">
        <v>3.6160000000000001</v>
      </c>
      <c r="C98">
        <v>3061.5369999999998</v>
      </c>
      <c r="D98">
        <v>535.09500000000003</v>
      </c>
      <c r="E98">
        <v>2.56</v>
      </c>
      <c r="F98">
        <v>1.798</v>
      </c>
      <c r="G98">
        <v>0.89200000000000002</v>
      </c>
      <c r="H98">
        <v>1.423</v>
      </c>
      <c r="I98">
        <f t="shared" si="5"/>
        <v>360</v>
      </c>
    </row>
    <row r="99" spans="1:12" x14ac:dyDescent="0.2">
      <c r="A99">
        <v>8</v>
      </c>
      <c r="B99">
        <v>3.6240000000000001</v>
      </c>
      <c r="C99">
        <v>3063.9070000000002</v>
      </c>
      <c r="D99">
        <v>548.53700000000003</v>
      </c>
      <c r="E99">
        <v>2.5310000000000001</v>
      </c>
      <c r="F99">
        <v>1.823</v>
      </c>
      <c r="G99">
        <v>0.88800000000000001</v>
      </c>
      <c r="H99">
        <v>1.389</v>
      </c>
      <c r="I99">
        <f t="shared" si="5"/>
        <v>420</v>
      </c>
    </row>
    <row r="100" spans="1:12" x14ac:dyDescent="0.2">
      <c r="A100">
        <v>9</v>
      </c>
      <c r="B100">
        <v>3.633</v>
      </c>
      <c r="C100">
        <v>3055.2570000000001</v>
      </c>
      <c r="D100">
        <v>538.32500000000005</v>
      </c>
      <c r="E100">
        <v>2.5070000000000001</v>
      </c>
      <c r="F100">
        <v>1.845</v>
      </c>
      <c r="G100">
        <v>0.89</v>
      </c>
      <c r="H100">
        <v>1.359</v>
      </c>
      <c r="I100">
        <f t="shared" si="5"/>
        <v>480</v>
      </c>
    </row>
    <row r="101" spans="1:12" x14ac:dyDescent="0.2">
      <c r="A101">
        <v>10</v>
      </c>
      <c r="B101">
        <v>3.6579999999999999</v>
      </c>
      <c r="C101">
        <v>3045.71</v>
      </c>
      <c r="D101">
        <v>530.13</v>
      </c>
      <c r="E101">
        <v>2.4830000000000001</v>
      </c>
      <c r="F101">
        <v>1.8759999999999999</v>
      </c>
      <c r="G101">
        <v>0.89700000000000002</v>
      </c>
      <c r="H101">
        <v>1.3240000000000001</v>
      </c>
      <c r="I101">
        <f t="shared" si="5"/>
        <v>540</v>
      </c>
    </row>
    <row r="102" spans="1:12" x14ac:dyDescent="0.2">
      <c r="A102">
        <v>11</v>
      </c>
      <c r="B102">
        <v>3.633</v>
      </c>
      <c r="C102">
        <v>3076.7730000000001</v>
      </c>
      <c r="D102">
        <v>524.22799999999995</v>
      </c>
      <c r="E102">
        <v>2.4569999999999999</v>
      </c>
      <c r="F102">
        <v>1.883</v>
      </c>
      <c r="G102">
        <v>0.91</v>
      </c>
      <c r="H102">
        <v>1.3049999999999999</v>
      </c>
      <c r="I102">
        <f t="shared" si="5"/>
        <v>600</v>
      </c>
    </row>
    <row r="103" spans="1:12" x14ac:dyDescent="0.2">
      <c r="A103">
        <v>12</v>
      </c>
      <c r="B103">
        <v>3.6659999999999999</v>
      </c>
      <c r="C103">
        <v>3033.2550000000001</v>
      </c>
      <c r="D103">
        <v>523.21400000000006</v>
      </c>
      <c r="E103">
        <v>2.4529999999999998</v>
      </c>
      <c r="F103">
        <v>1.903</v>
      </c>
      <c r="G103">
        <v>0.91800000000000004</v>
      </c>
      <c r="H103">
        <v>1.2889999999999999</v>
      </c>
      <c r="I103">
        <f t="shared" si="5"/>
        <v>660</v>
      </c>
    </row>
    <row r="104" spans="1:12" x14ac:dyDescent="0.2">
      <c r="A104">
        <v>13</v>
      </c>
      <c r="B104">
        <v>3.6579999999999999</v>
      </c>
      <c r="C104">
        <v>3051.2640000000001</v>
      </c>
      <c r="D104">
        <v>511.34899999999999</v>
      </c>
      <c r="E104">
        <v>2.4390000000000001</v>
      </c>
      <c r="F104">
        <v>1.909</v>
      </c>
      <c r="G104">
        <v>0.93600000000000005</v>
      </c>
      <c r="H104">
        <v>1.278</v>
      </c>
      <c r="I104">
        <f t="shared" si="5"/>
        <v>720</v>
      </c>
    </row>
    <row r="105" spans="1:12" x14ac:dyDescent="0.2">
      <c r="A105">
        <v>14</v>
      </c>
      <c r="B105">
        <v>3.641</v>
      </c>
      <c r="C105">
        <v>3054.1320000000001</v>
      </c>
      <c r="D105">
        <v>511.27300000000002</v>
      </c>
      <c r="E105">
        <v>2.4279999999999999</v>
      </c>
      <c r="F105">
        <v>1.909</v>
      </c>
      <c r="G105">
        <v>0.93200000000000005</v>
      </c>
      <c r="H105">
        <v>1.272</v>
      </c>
      <c r="I105">
        <f t="shared" si="5"/>
        <v>780</v>
      </c>
    </row>
    <row r="106" spans="1:12" x14ac:dyDescent="0.2">
      <c r="A106">
        <v>15</v>
      </c>
      <c r="B106">
        <v>3.6920000000000002</v>
      </c>
      <c r="C106">
        <v>3033.203</v>
      </c>
      <c r="D106">
        <v>516.58500000000004</v>
      </c>
      <c r="E106">
        <v>2.4220000000000002</v>
      </c>
      <c r="F106">
        <v>1.94</v>
      </c>
      <c r="G106">
        <v>0.93</v>
      </c>
      <c r="H106">
        <v>1.248</v>
      </c>
      <c r="I106">
        <f t="shared" si="5"/>
        <v>840</v>
      </c>
    </row>
    <row r="107" spans="1:12" x14ac:dyDescent="0.2">
      <c r="A107">
        <v>16</v>
      </c>
      <c r="B107">
        <v>3.6659999999999999</v>
      </c>
      <c r="C107">
        <v>3028.83</v>
      </c>
      <c r="D107">
        <v>509.36799999999999</v>
      </c>
      <c r="E107">
        <v>2.41</v>
      </c>
      <c r="F107">
        <v>1.9370000000000001</v>
      </c>
      <c r="G107">
        <v>0.93799999999999994</v>
      </c>
      <c r="H107">
        <v>1.244</v>
      </c>
      <c r="I107">
        <f t="shared" si="5"/>
        <v>900</v>
      </c>
    </row>
    <row r="109" spans="1:12" x14ac:dyDescent="0.2">
      <c r="A109" s="1" t="s">
        <v>14</v>
      </c>
      <c r="B109" s="5"/>
    </row>
    <row r="110" spans="1:12" x14ac:dyDescent="0.2">
      <c r="A110">
        <v>1</v>
      </c>
      <c r="B110">
        <v>2.161</v>
      </c>
      <c r="C110">
        <v>2696.1170000000002</v>
      </c>
      <c r="D110">
        <v>588.69799999999998</v>
      </c>
      <c r="E110">
        <v>2.496</v>
      </c>
      <c r="F110">
        <v>1.1020000000000001</v>
      </c>
      <c r="G110">
        <v>0.64</v>
      </c>
      <c r="H110">
        <v>2.2650000000000001</v>
      </c>
      <c r="I110">
        <f>60*(A110-1)</f>
        <v>0</v>
      </c>
      <c r="J110" s="9" t="s">
        <v>25</v>
      </c>
      <c r="K110" s="9"/>
    </row>
    <row r="111" spans="1:12" x14ac:dyDescent="0.2">
      <c r="A111">
        <v>2</v>
      </c>
      <c r="B111">
        <v>2.161</v>
      </c>
      <c r="C111">
        <v>2757.9769999999999</v>
      </c>
      <c r="D111">
        <v>578.35900000000004</v>
      </c>
      <c r="E111">
        <v>2.3639999999999999</v>
      </c>
      <c r="F111">
        <v>1.1639999999999999</v>
      </c>
      <c r="G111">
        <v>0.74299999999999999</v>
      </c>
      <c r="H111">
        <v>2.0299999999999998</v>
      </c>
      <c r="I111">
        <f t="shared" ref="I111:I125" si="6">60*(A111-1)</f>
        <v>60</v>
      </c>
      <c r="J111" s="9" t="s">
        <v>23</v>
      </c>
      <c r="K111" s="9"/>
    </row>
    <row r="112" spans="1:12" x14ac:dyDescent="0.2">
      <c r="A112">
        <v>3</v>
      </c>
      <c r="B112">
        <v>2.1360000000000001</v>
      </c>
      <c r="C112">
        <v>2801.7240000000002</v>
      </c>
      <c r="D112">
        <v>578.16099999999994</v>
      </c>
      <c r="E112">
        <v>2.2269999999999999</v>
      </c>
      <c r="F112">
        <v>1.2210000000000001</v>
      </c>
      <c r="G112">
        <v>0.80100000000000005</v>
      </c>
      <c r="H112">
        <v>1.8240000000000001</v>
      </c>
      <c r="I112">
        <f t="shared" si="6"/>
        <v>120</v>
      </c>
      <c r="J112" s="3" t="s">
        <v>10</v>
      </c>
      <c r="K112" s="8">
        <v>223.2</v>
      </c>
      <c r="L112" t="s">
        <v>13</v>
      </c>
    </row>
    <row r="113" spans="1:12" x14ac:dyDescent="0.2">
      <c r="A113">
        <v>4</v>
      </c>
      <c r="B113">
        <v>2.0939999999999999</v>
      </c>
      <c r="C113">
        <v>2834.703</v>
      </c>
      <c r="D113">
        <v>552.01800000000003</v>
      </c>
      <c r="E113">
        <v>2.1509999999999998</v>
      </c>
      <c r="F113">
        <v>1.24</v>
      </c>
      <c r="G113">
        <v>0.82199999999999995</v>
      </c>
      <c r="H113">
        <v>1.7350000000000001</v>
      </c>
      <c r="I113">
        <f t="shared" si="6"/>
        <v>180</v>
      </c>
      <c r="J113" t="s">
        <v>11</v>
      </c>
      <c r="K113">
        <f>SQRT(F110*(E110-F110))</f>
        <v>1.2394305143895725</v>
      </c>
      <c r="L113" t="s">
        <v>12</v>
      </c>
    </row>
    <row r="114" spans="1:12" x14ac:dyDescent="0.2">
      <c r="A114">
        <v>5</v>
      </c>
      <c r="B114">
        <v>2.085</v>
      </c>
      <c r="C114">
        <v>2828.085</v>
      </c>
      <c r="D114">
        <v>547.55100000000004</v>
      </c>
      <c r="E114">
        <v>2.0939999999999999</v>
      </c>
      <c r="F114">
        <v>1.268</v>
      </c>
      <c r="G114">
        <v>0.81899999999999995</v>
      </c>
      <c r="H114">
        <v>1.6519999999999999</v>
      </c>
      <c r="I114">
        <f t="shared" si="6"/>
        <v>240</v>
      </c>
      <c r="J114" t="s">
        <v>46</v>
      </c>
      <c r="K114">
        <f>K112/K113</f>
        <v>180.08270524945678</v>
      </c>
      <c r="L114" t="s">
        <v>47</v>
      </c>
    </row>
    <row r="115" spans="1:12" x14ac:dyDescent="0.2">
      <c r="A115">
        <v>6</v>
      </c>
      <c r="B115">
        <v>2.0939999999999999</v>
      </c>
      <c r="C115">
        <v>2814.6219999999998</v>
      </c>
      <c r="D115">
        <v>567.96600000000001</v>
      </c>
      <c r="E115">
        <v>2.0739999999999998</v>
      </c>
      <c r="F115">
        <v>1.2849999999999999</v>
      </c>
      <c r="G115">
        <v>0.85399999999999998</v>
      </c>
      <c r="H115">
        <v>1.6140000000000001</v>
      </c>
      <c r="I115">
        <f t="shared" si="6"/>
        <v>300</v>
      </c>
    </row>
    <row r="116" spans="1:12" x14ac:dyDescent="0.2">
      <c r="A116">
        <v>7</v>
      </c>
      <c r="B116">
        <v>2.1019999999999999</v>
      </c>
      <c r="C116">
        <v>2787.192</v>
      </c>
      <c r="D116">
        <v>560.92999999999995</v>
      </c>
      <c r="E116">
        <v>2.0329999999999999</v>
      </c>
      <c r="F116">
        <v>1.3169999999999999</v>
      </c>
      <c r="G116">
        <v>0.88200000000000001</v>
      </c>
      <c r="H116">
        <v>1.5429999999999999</v>
      </c>
      <c r="I116">
        <f t="shared" si="6"/>
        <v>360</v>
      </c>
    </row>
    <row r="117" spans="1:12" x14ac:dyDescent="0.2">
      <c r="A117">
        <v>8</v>
      </c>
      <c r="B117">
        <v>2.052</v>
      </c>
      <c r="C117">
        <v>2809.402</v>
      </c>
      <c r="D117">
        <v>556.64400000000001</v>
      </c>
      <c r="E117">
        <v>1.9810000000000001</v>
      </c>
      <c r="F117">
        <v>1.319</v>
      </c>
      <c r="G117">
        <v>0.877</v>
      </c>
      <c r="H117">
        <v>1.502</v>
      </c>
      <c r="I117">
        <f t="shared" si="6"/>
        <v>420</v>
      </c>
    </row>
    <row r="118" spans="1:12" x14ac:dyDescent="0.2">
      <c r="A118">
        <v>9</v>
      </c>
      <c r="B118">
        <v>2.077</v>
      </c>
      <c r="C118">
        <v>2802.951</v>
      </c>
      <c r="D118">
        <v>564.66600000000005</v>
      </c>
      <c r="E118">
        <v>1.966</v>
      </c>
      <c r="F118">
        <v>1.345</v>
      </c>
      <c r="G118">
        <v>0.88800000000000001</v>
      </c>
      <c r="H118">
        <v>1.462</v>
      </c>
      <c r="I118">
        <f t="shared" si="6"/>
        <v>480</v>
      </c>
    </row>
    <row r="119" spans="1:12" x14ac:dyDescent="0.2">
      <c r="A119">
        <v>10</v>
      </c>
      <c r="B119">
        <v>2.077</v>
      </c>
      <c r="C119">
        <v>2791.7570000000001</v>
      </c>
      <c r="D119">
        <v>570.55200000000002</v>
      </c>
      <c r="E119">
        <v>1.9470000000000001</v>
      </c>
      <c r="F119">
        <v>1.3580000000000001</v>
      </c>
      <c r="G119">
        <v>0.88800000000000001</v>
      </c>
      <c r="H119">
        <v>1.4339999999999999</v>
      </c>
      <c r="I119">
        <f t="shared" si="6"/>
        <v>540</v>
      </c>
    </row>
    <row r="120" spans="1:12" x14ac:dyDescent="0.2">
      <c r="A120">
        <v>11</v>
      </c>
      <c r="B120">
        <v>2.069</v>
      </c>
      <c r="C120">
        <v>2784.9110000000001</v>
      </c>
      <c r="D120">
        <v>570.03</v>
      </c>
      <c r="E120">
        <v>1.9319999999999999</v>
      </c>
      <c r="F120">
        <v>1.363</v>
      </c>
      <c r="G120">
        <v>0.92100000000000004</v>
      </c>
      <c r="H120">
        <v>1.4179999999999999</v>
      </c>
      <c r="I120">
        <f t="shared" si="6"/>
        <v>600</v>
      </c>
    </row>
    <row r="121" spans="1:12" x14ac:dyDescent="0.2">
      <c r="A121">
        <v>12</v>
      </c>
      <c r="B121">
        <v>2.0430000000000001</v>
      </c>
      <c r="C121">
        <v>2792.7</v>
      </c>
      <c r="D121">
        <v>546.70500000000004</v>
      </c>
      <c r="E121">
        <v>1.8979999999999999</v>
      </c>
      <c r="F121">
        <v>1.371</v>
      </c>
      <c r="G121">
        <v>0.91700000000000004</v>
      </c>
      <c r="H121">
        <v>1.385</v>
      </c>
      <c r="I121">
        <f t="shared" si="6"/>
        <v>660</v>
      </c>
    </row>
    <row r="122" spans="1:12" x14ac:dyDescent="0.2">
      <c r="A122">
        <v>13</v>
      </c>
      <c r="B122">
        <v>2.0350000000000001</v>
      </c>
      <c r="C122">
        <v>2793.12</v>
      </c>
      <c r="D122">
        <v>538.89400000000001</v>
      </c>
      <c r="E122">
        <v>1.879</v>
      </c>
      <c r="F122">
        <v>1.379</v>
      </c>
      <c r="G122">
        <v>0.91300000000000003</v>
      </c>
      <c r="H122">
        <v>1.3620000000000001</v>
      </c>
      <c r="I122">
        <f t="shared" si="6"/>
        <v>720</v>
      </c>
    </row>
    <row r="123" spans="1:12" x14ac:dyDescent="0.2">
      <c r="A123">
        <v>14</v>
      </c>
      <c r="B123">
        <v>2.06</v>
      </c>
      <c r="C123">
        <v>2802.971</v>
      </c>
      <c r="D123">
        <v>552.77499999999998</v>
      </c>
      <c r="E123">
        <v>1.899</v>
      </c>
      <c r="F123">
        <v>1.3819999999999999</v>
      </c>
      <c r="G123">
        <v>0.92500000000000004</v>
      </c>
      <c r="H123">
        <v>1.3740000000000001</v>
      </c>
      <c r="I123">
        <f t="shared" si="6"/>
        <v>780</v>
      </c>
    </row>
    <row r="124" spans="1:12" x14ac:dyDescent="0.2">
      <c r="A124">
        <v>15</v>
      </c>
      <c r="B124">
        <v>2.052</v>
      </c>
      <c r="C124">
        <v>2747.7379999999998</v>
      </c>
      <c r="D124">
        <v>559.279</v>
      </c>
      <c r="E124">
        <v>1.897</v>
      </c>
      <c r="F124">
        <v>1.377</v>
      </c>
      <c r="G124">
        <v>0.92100000000000004</v>
      </c>
      <c r="H124">
        <v>1.3779999999999999</v>
      </c>
      <c r="I124">
        <f t="shared" si="6"/>
        <v>840</v>
      </c>
    </row>
    <row r="125" spans="1:12" x14ac:dyDescent="0.2">
      <c r="A125">
        <v>16</v>
      </c>
      <c r="B125">
        <v>2.0430000000000001</v>
      </c>
      <c r="C125">
        <v>2762.7779999999998</v>
      </c>
      <c r="D125">
        <v>544.27599999999995</v>
      </c>
      <c r="E125">
        <v>1.8720000000000001</v>
      </c>
      <c r="F125">
        <v>1.39</v>
      </c>
      <c r="G125">
        <v>0.93600000000000005</v>
      </c>
      <c r="H125">
        <v>1.347</v>
      </c>
      <c r="I125">
        <f t="shared" si="6"/>
        <v>900</v>
      </c>
    </row>
    <row r="127" spans="1:12" x14ac:dyDescent="0.2">
      <c r="A127" s="1" t="s">
        <v>18</v>
      </c>
      <c r="B127" s="5"/>
    </row>
    <row r="128" spans="1:12" x14ac:dyDescent="0.2">
      <c r="A128">
        <v>1</v>
      </c>
      <c r="B128">
        <v>1.337</v>
      </c>
      <c r="C128">
        <v>1997.5029999999999</v>
      </c>
      <c r="D128">
        <v>479.423</v>
      </c>
      <c r="E128">
        <v>1.667</v>
      </c>
      <c r="F128">
        <v>1.0209999999999999</v>
      </c>
      <c r="G128">
        <v>0.88700000000000001</v>
      </c>
      <c r="H128">
        <v>1.6319999999999999</v>
      </c>
      <c r="I128">
        <f>60*(A128-1)</f>
        <v>0</v>
      </c>
      <c r="J128" s="9" t="s">
        <v>25</v>
      </c>
      <c r="K128" s="9"/>
    </row>
    <row r="129" spans="1:12" x14ac:dyDescent="0.2">
      <c r="A129">
        <v>2</v>
      </c>
      <c r="B129">
        <v>1.3540000000000001</v>
      </c>
      <c r="C129">
        <v>2050.23</v>
      </c>
      <c r="D129">
        <v>521.82500000000005</v>
      </c>
      <c r="E129">
        <v>1.5649999999999999</v>
      </c>
      <c r="F129">
        <v>1.101</v>
      </c>
      <c r="G129">
        <v>0.92100000000000004</v>
      </c>
      <c r="H129">
        <v>1.4219999999999999</v>
      </c>
      <c r="I129">
        <f t="shared" ref="I129:I143" si="7">60*(A129-1)</f>
        <v>60</v>
      </c>
      <c r="J129" s="9" t="s">
        <v>23</v>
      </c>
      <c r="K129" s="9"/>
    </row>
    <row r="130" spans="1:12" x14ac:dyDescent="0.2">
      <c r="A130">
        <v>3</v>
      </c>
      <c r="B130">
        <v>1.345</v>
      </c>
      <c r="C130">
        <v>2087.8870000000002</v>
      </c>
      <c r="D130">
        <v>517.09299999999996</v>
      </c>
      <c r="E130">
        <v>1.488</v>
      </c>
      <c r="F130">
        <v>1.151</v>
      </c>
      <c r="G130">
        <v>0.90600000000000003</v>
      </c>
      <c r="H130">
        <v>1.2929999999999999</v>
      </c>
      <c r="I130">
        <f t="shared" si="7"/>
        <v>120</v>
      </c>
      <c r="J130" s="3" t="s">
        <v>10</v>
      </c>
      <c r="K130" s="8">
        <v>130.1</v>
      </c>
      <c r="L130" t="s">
        <v>13</v>
      </c>
    </row>
    <row r="131" spans="1:12" x14ac:dyDescent="0.2">
      <c r="A131">
        <v>4</v>
      </c>
      <c r="B131">
        <v>1.345</v>
      </c>
      <c r="C131">
        <v>2110.4690000000001</v>
      </c>
      <c r="D131">
        <v>527.75300000000004</v>
      </c>
      <c r="E131">
        <v>1.458</v>
      </c>
      <c r="F131">
        <v>1.175</v>
      </c>
      <c r="G131">
        <v>0.93899999999999995</v>
      </c>
      <c r="H131">
        <v>1.24</v>
      </c>
      <c r="I131">
        <f t="shared" si="7"/>
        <v>180</v>
      </c>
      <c r="J131" t="s">
        <v>11</v>
      </c>
      <c r="K131">
        <f>SQRT(F128*(E128-F128))</f>
        <v>0.81213668800270322</v>
      </c>
      <c r="L131" t="s">
        <v>12</v>
      </c>
    </row>
    <row r="132" spans="1:12" x14ac:dyDescent="0.2">
      <c r="A132">
        <v>5</v>
      </c>
      <c r="B132">
        <v>1.32</v>
      </c>
      <c r="C132">
        <v>2121.038</v>
      </c>
      <c r="D132">
        <v>494.49900000000002</v>
      </c>
      <c r="E132">
        <v>1.4</v>
      </c>
      <c r="F132">
        <v>1.2010000000000001</v>
      </c>
      <c r="G132">
        <v>0.98</v>
      </c>
      <c r="H132">
        <v>1.1659999999999999</v>
      </c>
      <c r="I132">
        <f t="shared" si="7"/>
        <v>240</v>
      </c>
      <c r="J132" t="s">
        <v>46</v>
      </c>
      <c r="K132">
        <f>K130/K131</f>
        <v>160.19470850400364</v>
      </c>
      <c r="L132" t="s">
        <v>47</v>
      </c>
    </row>
    <row r="133" spans="1:12" x14ac:dyDescent="0.2">
      <c r="A133">
        <v>6</v>
      </c>
      <c r="B133">
        <v>1.2949999999999999</v>
      </c>
      <c r="C133">
        <v>2108.6039999999998</v>
      </c>
      <c r="D133">
        <v>468.56</v>
      </c>
      <c r="E133">
        <v>1.353</v>
      </c>
      <c r="F133">
        <v>1.2190000000000001</v>
      </c>
      <c r="G133">
        <v>0.96099999999999997</v>
      </c>
      <c r="H133">
        <v>1.1100000000000001</v>
      </c>
      <c r="I133">
        <f t="shared" si="7"/>
        <v>300</v>
      </c>
    </row>
    <row r="134" spans="1:12" x14ac:dyDescent="0.2">
      <c r="A134">
        <v>7</v>
      </c>
      <c r="B134">
        <v>1.337</v>
      </c>
      <c r="C134">
        <v>2077.384</v>
      </c>
      <c r="D134">
        <v>474.7</v>
      </c>
      <c r="E134">
        <v>1.3859999999999999</v>
      </c>
      <c r="F134">
        <v>1.2290000000000001</v>
      </c>
      <c r="G134">
        <v>0.99199999999999999</v>
      </c>
      <c r="H134">
        <v>1.1279999999999999</v>
      </c>
      <c r="I134">
        <f t="shared" si="7"/>
        <v>360</v>
      </c>
    </row>
    <row r="135" spans="1:12" x14ac:dyDescent="0.2">
      <c r="A135">
        <v>8</v>
      </c>
      <c r="B135">
        <v>1.337</v>
      </c>
      <c r="C135">
        <v>2064.8679999999999</v>
      </c>
      <c r="D135">
        <v>469.34</v>
      </c>
      <c r="E135">
        <v>1.3919999999999999</v>
      </c>
      <c r="F135">
        <v>1.2230000000000001</v>
      </c>
      <c r="G135">
        <v>0.95699999999999996</v>
      </c>
      <c r="H135">
        <v>1.1379999999999999</v>
      </c>
      <c r="I135">
        <f t="shared" si="7"/>
        <v>420</v>
      </c>
    </row>
    <row r="136" spans="1:12" x14ac:dyDescent="0.2">
      <c r="A136">
        <v>9</v>
      </c>
      <c r="B136">
        <v>1.32</v>
      </c>
      <c r="C136">
        <v>2073.6370000000002</v>
      </c>
      <c r="D136">
        <v>450.50599999999997</v>
      </c>
      <c r="E136">
        <v>1.3360000000000001</v>
      </c>
      <c r="F136">
        <v>1.258</v>
      </c>
      <c r="G136">
        <v>0.95499999999999996</v>
      </c>
      <c r="H136">
        <v>1.0629999999999999</v>
      </c>
      <c r="I136">
        <f t="shared" si="7"/>
        <v>480</v>
      </c>
    </row>
    <row r="137" spans="1:12" x14ac:dyDescent="0.2">
      <c r="A137">
        <v>10</v>
      </c>
      <c r="B137">
        <v>1.345</v>
      </c>
      <c r="C137">
        <v>2055.069</v>
      </c>
      <c r="D137">
        <v>453.58199999999999</v>
      </c>
      <c r="E137">
        <v>1.3879999999999999</v>
      </c>
      <c r="F137">
        <v>1.234</v>
      </c>
      <c r="G137">
        <v>0.94799999999999995</v>
      </c>
      <c r="H137">
        <v>1.125</v>
      </c>
      <c r="I137">
        <f t="shared" si="7"/>
        <v>540</v>
      </c>
    </row>
    <row r="138" spans="1:12" x14ac:dyDescent="0.2">
      <c r="A138">
        <v>11</v>
      </c>
      <c r="B138">
        <v>1.329</v>
      </c>
      <c r="C138">
        <v>2067.4180000000001</v>
      </c>
      <c r="D138">
        <v>447.887</v>
      </c>
      <c r="E138">
        <v>1.383</v>
      </c>
      <c r="F138">
        <v>1.2230000000000001</v>
      </c>
      <c r="G138">
        <v>0.96099999999999997</v>
      </c>
      <c r="H138">
        <v>1.131</v>
      </c>
      <c r="I138">
        <f t="shared" si="7"/>
        <v>600</v>
      </c>
    </row>
    <row r="139" spans="1:12" x14ac:dyDescent="0.2">
      <c r="A139">
        <v>12</v>
      </c>
      <c r="B139">
        <v>1.329</v>
      </c>
      <c r="C139">
        <v>2070.6709999999998</v>
      </c>
      <c r="D139">
        <v>446.58800000000002</v>
      </c>
      <c r="E139">
        <v>1.3759999999999999</v>
      </c>
      <c r="F139">
        <v>1.23</v>
      </c>
      <c r="G139">
        <v>0.95099999999999996</v>
      </c>
      <c r="H139">
        <v>1.119</v>
      </c>
      <c r="I139">
        <f t="shared" si="7"/>
        <v>660</v>
      </c>
    </row>
    <row r="140" spans="1:12" x14ac:dyDescent="0.2">
      <c r="A140">
        <v>13</v>
      </c>
      <c r="B140">
        <v>1.337</v>
      </c>
      <c r="C140">
        <v>2076.4090000000001</v>
      </c>
      <c r="D140">
        <v>441.27</v>
      </c>
      <c r="E140">
        <v>1.353</v>
      </c>
      <c r="F140">
        <v>1.258</v>
      </c>
      <c r="G140">
        <v>0.93300000000000005</v>
      </c>
      <c r="H140">
        <v>1.0760000000000001</v>
      </c>
      <c r="I140">
        <f t="shared" si="7"/>
        <v>720</v>
      </c>
    </row>
    <row r="141" spans="1:12" x14ac:dyDescent="0.2">
      <c r="A141">
        <v>14</v>
      </c>
      <c r="B141">
        <v>1.329</v>
      </c>
      <c r="C141">
        <v>2021.7529999999999</v>
      </c>
      <c r="D141">
        <v>433.06</v>
      </c>
      <c r="E141">
        <v>1.343</v>
      </c>
      <c r="F141">
        <v>1.26</v>
      </c>
      <c r="G141">
        <v>0.92700000000000005</v>
      </c>
      <c r="H141">
        <v>1.0660000000000001</v>
      </c>
      <c r="I141">
        <f t="shared" si="7"/>
        <v>780</v>
      </c>
    </row>
    <row r="142" spans="1:12" x14ac:dyDescent="0.2">
      <c r="A142">
        <v>15</v>
      </c>
      <c r="B142">
        <v>1.2949999999999999</v>
      </c>
      <c r="C142">
        <v>2050.6750000000002</v>
      </c>
      <c r="D142">
        <v>425.63499999999999</v>
      </c>
      <c r="E142">
        <v>1.329</v>
      </c>
      <c r="F142">
        <v>1.2410000000000001</v>
      </c>
      <c r="G142">
        <v>0.97199999999999998</v>
      </c>
      <c r="H142">
        <v>1.07</v>
      </c>
      <c r="I142">
        <f t="shared" si="7"/>
        <v>840</v>
      </c>
    </row>
    <row r="143" spans="1:12" x14ac:dyDescent="0.2">
      <c r="A143">
        <v>16</v>
      </c>
      <c r="B143">
        <v>1.345</v>
      </c>
      <c r="C143">
        <v>2011.569</v>
      </c>
      <c r="D143">
        <v>442.85599999999999</v>
      </c>
      <c r="E143">
        <v>1.3420000000000001</v>
      </c>
      <c r="F143">
        <v>1.276</v>
      </c>
      <c r="G143">
        <v>0.91500000000000004</v>
      </c>
      <c r="H143">
        <v>1.0509999999999999</v>
      </c>
      <c r="I143">
        <f t="shared" si="7"/>
        <v>900</v>
      </c>
    </row>
    <row r="145" spans="1:12" x14ac:dyDescent="0.2">
      <c r="A145" s="1" t="s">
        <v>17</v>
      </c>
      <c r="B145" s="5"/>
    </row>
    <row r="146" spans="1:12" x14ac:dyDescent="0.2">
      <c r="A146">
        <v>1</v>
      </c>
      <c r="B146">
        <v>1.8080000000000001</v>
      </c>
      <c r="C146">
        <v>2143.7669999999998</v>
      </c>
      <c r="D146">
        <v>454.58800000000002</v>
      </c>
      <c r="E146">
        <v>1.9470000000000001</v>
      </c>
      <c r="F146">
        <v>1.1819999999999999</v>
      </c>
      <c r="G146">
        <v>0.82799999999999996</v>
      </c>
      <c r="H146">
        <v>1.647</v>
      </c>
      <c r="I146">
        <f>60*(A146-1)</f>
        <v>0</v>
      </c>
      <c r="J146" s="9" t="s">
        <v>25</v>
      </c>
      <c r="K146" s="9"/>
    </row>
    <row r="147" spans="1:12" x14ac:dyDescent="0.2">
      <c r="A147">
        <v>2</v>
      </c>
      <c r="B147">
        <v>1.8080000000000001</v>
      </c>
      <c r="C147">
        <v>2243.8510000000001</v>
      </c>
      <c r="D147">
        <v>497.45400000000001</v>
      </c>
      <c r="E147">
        <v>1.764</v>
      </c>
      <c r="F147">
        <v>1.3049999999999999</v>
      </c>
      <c r="G147">
        <v>0.89700000000000002</v>
      </c>
      <c r="H147">
        <v>1.351</v>
      </c>
      <c r="I147">
        <f t="shared" ref="I147:I161" si="8">60*(A147-1)</f>
        <v>60</v>
      </c>
      <c r="J147" s="9" t="s">
        <v>23</v>
      </c>
      <c r="K147" s="9"/>
    </row>
    <row r="148" spans="1:12" x14ac:dyDescent="0.2">
      <c r="A148">
        <v>3</v>
      </c>
      <c r="B148">
        <v>1.7829999999999999</v>
      </c>
      <c r="C148">
        <v>2288.84</v>
      </c>
      <c r="D148">
        <v>521.71500000000003</v>
      </c>
      <c r="E148">
        <v>1.657</v>
      </c>
      <c r="F148">
        <v>1.369</v>
      </c>
      <c r="G148">
        <v>0.94399999999999995</v>
      </c>
      <c r="H148">
        <v>1.21</v>
      </c>
      <c r="I148">
        <f t="shared" si="8"/>
        <v>120</v>
      </c>
      <c r="J148" s="3" t="s">
        <v>10</v>
      </c>
      <c r="K148" s="8">
        <v>83.91</v>
      </c>
      <c r="L148" t="s">
        <v>13</v>
      </c>
    </row>
    <row r="149" spans="1:12" x14ac:dyDescent="0.2">
      <c r="A149">
        <v>4</v>
      </c>
      <c r="B149">
        <v>1.7909999999999999</v>
      </c>
      <c r="C149">
        <v>2300.5259999999998</v>
      </c>
      <c r="D149">
        <v>532.20299999999997</v>
      </c>
      <c r="E149">
        <v>1.607</v>
      </c>
      <c r="F149">
        <v>1.419</v>
      </c>
      <c r="G149">
        <v>0.94</v>
      </c>
      <c r="H149">
        <v>1.1319999999999999</v>
      </c>
      <c r="I149">
        <f t="shared" si="8"/>
        <v>180</v>
      </c>
      <c r="J149" t="s">
        <v>11</v>
      </c>
      <c r="K149">
        <f>SQRT(F146*(E146-F146))</f>
        <v>0.95091009038709862</v>
      </c>
      <c r="L149" t="s">
        <v>12</v>
      </c>
    </row>
    <row r="150" spans="1:12" x14ac:dyDescent="0.2">
      <c r="A150">
        <v>5</v>
      </c>
      <c r="B150">
        <v>1.833</v>
      </c>
      <c r="C150">
        <v>2316.5369999999998</v>
      </c>
      <c r="D150">
        <v>559.69799999999998</v>
      </c>
      <c r="E150">
        <v>1.591</v>
      </c>
      <c r="F150">
        <v>1.4670000000000001</v>
      </c>
      <c r="G150">
        <v>0.95</v>
      </c>
      <c r="H150">
        <v>1.085</v>
      </c>
      <c r="I150">
        <f t="shared" si="8"/>
        <v>240</v>
      </c>
      <c r="J150" t="s">
        <v>46</v>
      </c>
      <c r="K150">
        <f>K148/K149</f>
        <v>88.241781056126683</v>
      </c>
      <c r="L150" t="s">
        <v>47</v>
      </c>
    </row>
    <row r="151" spans="1:12" x14ac:dyDescent="0.2">
      <c r="A151">
        <v>6</v>
      </c>
      <c r="B151">
        <v>1.833</v>
      </c>
      <c r="C151">
        <v>2324.009</v>
      </c>
      <c r="D151">
        <v>533.78399999999999</v>
      </c>
      <c r="E151">
        <v>1.589</v>
      </c>
      <c r="F151">
        <v>1.4690000000000001</v>
      </c>
      <c r="G151">
        <v>0.91300000000000003</v>
      </c>
      <c r="H151">
        <v>1.0820000000000001</v>
      </c>
      <c r="I151">
        <f t="shared" si="8"/>
        <v>300</v>
      </c>
    </row>
    <row r="152" spans="1:12" x14ac:dyDescent="0.2">
      <c r="A152">
        <v>7</v>
      </c>
      <c r="B152">
        <v>1.875</v>
      </c>
      <c r="C152">
        <v>2321.7939999999999</v>
      </c>
      <c r="D152">
        <v>535.39599999999996</v>
      </c>
      <c r="E152">
        <v>1.591</v>
      </c>
      <c r="F152">
        <v>1.5009999999999999</v>
      </c>
      <c r="G152">
        <v>0.96299999999999997</v>
      </c>
      <c r="H152">
        <v>1.06</v>
      </c>
      <c r="I152">
        <f t="shared" si="8"/>
        <v>360</v>
      </c>
    </row>
    <row r="153" spans="1:12" x14ac:dyDescent="0.2">
      <c r="A153">
        <v>8</v>
      </c>
      <c r="B153">
        <v>1.9590000000000001</v>
      </c>
      <c r="C153">
        <v>2311.0210000000002</v>
      </c>
      <c r="D153">
        <v>535.74199999999996</v>
      </c>
      <c r="E153">
        <v>1.6379999999999999</v>
      </c>
      <c r="F153">
        <v>1.5229999999999999</v>
      </c>
      <c r="G153">
        <v>0.98499999999999999</v>
      </c>
      <c r="H153">
        <v>1.0760000000000001</v>
      </c>
      <c r="I153">
        <f t="shared" si="8"/>
        <v>420</v>
      </c>
    </row>
    <row r="154" spans="1:12" x14ac:dyDescent="0.2">
      <c r="A154">
        <v>9</v>
      </c>
      <c r="B154">
        <v>1.9930000000000001</v>
      </c>
      <c r="C154">
        <v>2348.3000000000002</v>
      </c>
      <c r="D154">
        <v>534.98299999999995</v>
      </c>
      <c r="E154">
        <v>1.651</v>
      </c>
      <c r="F154">
        <v>1.5369999999999999</v>
      </c>
      <c r="G154">
        <v>0.96</v>
      </c>
      <c r="H154">
        <v>1.0740000000000001</v>
      </c>
      <c r="I154">
        <f t="shared" si="8"/>
        <v>480</v>
      </c>
    </row>
    <row r="155" spans="1:12" x14ac:dyDescent="0.2">
      <c r="A155">
        <v>10</v>
      </c>
      <c r="B155">
        <v>2.069</v>
      </c>
      <c r="C155">
        <v>2340.5569999999998</v>
      </c>
      <c r="D155">
        <v>538.72299999999996</v>
      </c>
      <c r="E155">
        <v>1.6759999999999999</v>
      </c>
      <c r="F155">
        <v>1.571</v>
      </c>
      <c r="G155">
        <v>0.94799999999999995</v>
      </c>
      <c r="H155">
        <v>1.0669999999999999</v>
      </c>
      <c r="I155">
        <f t="shared" si="8"/>
        <v>540</v>
      </c>
    </row>
    <row r="156" spans="1:12" x14ac:dyDescent="0.2">
      <c r="A156">
        <v>11</v>
      </c>
      <c r="B156">
        <v>2.1360000000000001</v>
      </c>
      <c r="C156">
        <v>2329.7640000000001</v>
      </c>
      <c r="D156">
        <v>544.64099999999996</v>
      </c>
      <c r="E156">
        <v>1.7110000000000001</v>
      </c>
      <c r="F156">
        <v>1.589</v>
      </c>
      <c r="G156">
        <v>0.95099999999999996</v>
      </c>
      <c r="H156">
        <v>1.077</v>
      </c>
      <c r="I156">
        <f t="shared" si="8"/>
        <v>600</v>
      </c>
    </row>
    <row r="157" spans="1:12" x14ac:dyDescent="0.2">
      <c r="A157">
        <v>12</v>
      </c>
      <c r="B157">
        <v>2.161</v>
      </c>
      <c r="C157">
        <v>2356.105</v>
      </c>
      <c r="D157">
        <v>546.20299999999997</v>
      </c>
      <c r="E157">
        <v>1.704</v>
      </c>
      <c r="F157">
        <v>1.615</v>
      </c>
      <c r="G157">
        <v>0.96199999999999997</v>
      </c>
      <c r="H157">
        <v>1.056</v>
      </c>
      <c r="I157">
        <f t="shared" si="8"/>
        <v>660</v>
      </c>
    </row>
    <row r="158" spans="1:12" x14ac:dyDescent="0.2">
      <c r="A158">
        <v>13</v>
      </c>
      <c r="B158">
        <v>2.1779999999999999</v>
      </c>
      <c r="C158">
        <v>2340.9270000000001</v>
      </c>
      <c r="D158">
        <v>519.74400000000003</v>
      </c>
      <c r="E158">
        <v>1.7270000000000001</v>
      </c>
      <c r="F158">
        <v>1.6060000000000001</v>
      </c>
      <c r="G158">
        <v>0.95</v>
      </c>
      <c r="H158">
        <v>1.075</v>
      </c>
      <c r="I158">
        <f t="shared" si="8"/>
        <v>720</v>
      </c>
    </row>
    <row r="159" spans="1:12" x14ac:dyDescent="0.2">
      <c r="A159">
        <v>14</v>
      </c>
      <c r="B159">
        <v>2.1859999999999999</v>
      </c>
      <c r="C159">
        <v>2360.5309999999999</v>
      </c>
      <c r="D159">
        <v>510.02499999999998</v>
      </c>
      <c r="E159">
        <v>1.7110000000000001</v>
      </c>
      <c r="F159">
        <v>1.627</v>
      </c>
      <c r="G159">
        <v>0.97299999999999998</v>
      </c>
      <c r="H159">
        <v>1.052</v>
      </c>
      <c r="I159">
        <f t="shared" si="8"/>
        <v>780</v>
      </c>
    </row>
    <row r="160" spans="1:12" x14ac:dyDescent="0.2">
      <c r="A160">
        <v>15</v>
      </c>
      <c r="B160">
        <v>2.2959999999999998</v>
      </c>
      <c r="C160">
        <v>2362.5309999999999</v>
      </c>
      <c r="D160">
        <v>555.85699999999997</v>
      </c>
      <c r="E160">
        <v>1.762</v>
      </c>
      <c r="F160">
        <v>1.659</v>
      </c>
      <c r="G160">
        <v>0.92900000000000005</v>
      </c>
      <c r="H160">
        <v>1.0629999999999999</v>
      </c>
      <c r="I160">
        <f t="shared" si="8"/>
        <v>840</v>
      </c>
    </row>
    <row r="161" spans="1:12" x14ac:dyDescent="0.2">
      <c r="A161">
        <v>16</v>
      </c>
      <c r="B161">
        <v>2.262</v>
      </c>
      <c r="C161">
        <v>2392.9740000000002</v>
      </c>
      <c r="D161">
        <v>512.29600000000005</v>
      </c>
      <c r="E161">
        <v>1.752</v>
      </c>
      <c r="F161">
        <v>1.6439999999999999</v>
      </c>
      <c r="G161">
        <v>0.93300000000000005</v>
      </c>
      <c r="H161">
        <v>1.0660000000000001</v>
      </c>
      <c r="I161">
        <f t="shared" si="8"/>
        <v>900</v>
      </c>
    </row>
    <row r="163" spans="1:12" x14ac:dyDescent="0.2">
      <c r="A163" s="1" t="s">
        <v>16</v>
      </c>
      <c r="B163" s="5"/>
    </row>
    <row r="164" spans="1:12" x14ac:dyDescent="0.2">
      <c r="A164">
        <v>1</v>
      </c>
      <c r="B164">
        <v>3.17</v>
      </c>
      <c r="C164">
        <v>3240.7979999999998</v>
      </c>
      <c r="D164">
        <v>754.82500000000005</v>
      </c>
      <c r="E164">
        <v>2.593</v>
      </c>
      <c r="F164">
        <v>1.5569999999999999</v>
      </c>
      <c r="G164">
        <v>0.79900000000000004</v>
      </c>
      <c r="H164">
        <v>1.6659999999999999</v>
      </c>
      <c r="I164">
        <f>60*(A164-1)</f>
        <v>0</v>
      </c>
      <c r="J164" s="9" t="s">
        <v>25</v>
      </c>
      <c r="K164" s="9"/>
    </row>
    <row r="165" spans="1:12" x14ac:dyDescent="0.2">
      <c r="A165">
        <v>2</v>
      </c>
      <c r="B165">
        <v>3.2290000000000001</v>
      </c>
      <c r="C165">
        <v>3430.8649999999998</v>
      </c>
      <c r="D165">
        <v>969.61099999999999</v>
      </c>
      <c r="E165">
        <v>2.532</v>
      </c>
      <c r="F165">
        <v>1.6240000000000001</v>
      </c>
      <c r="G165">
        <v>0.83099999999999996</v>
      </c>
      <c r="H165">
        <v>1.56</v>
      </c>
      <c r="I165">
        <f t="shared" ref="I165:I179" si="9">60*(A165-1)</f>
        <v>60</v>
      </c>
      <c r="J165" s="9" t="s">
        <v>23</v>
      </c>
      <c r="K165" s="9"/>
    </row>
    <row r="166" spans="1:12" x14ac:dyDescent="0.2">
      <c r="A166">
        <v>3</v>
      </c>
      <c r="B166">
        <v>3.246</v>
      </c>
      <c r="C166">
        <v>3500.5079999999998</v>
      </c>
      <c r="D166">
        <v>1049.845</v>
      </c>
      <c r="E166">
        <v>2.4820000000000002</v>
      </c>
      <c r="F166">
        <v>1.665</v>
      </c>
      <c r="G166">
        <v>0.85399999999999998</v>
      </c>
      <c r="H166">
        <v>1.4910000000000001</v>
      </c>
      <c r="I166">
        <f t="shared" si="9"/>
        <v>120</v>
      </c>
      <c r="J166" s="3" t="s">
        <v>10</v>
      </c>
      <c r="K166" s="8">
        <v>322.39999999999998</v>
      </c>
      <c r="L166" t="s">
        <v>13</v>
      </c>
    </row>
    <row r="167" spans="1:12" x14ac:dyDescent="0.2">
      <c r="A167">
        <v>4</v>
      </c>
      <c r="B167">
        <v>3.2879999999999998</v>
      </c>
      <c r="C167">
        <v>3553.5010000000002</v>
      </c>
      <c r="D167">
        <v>1138.0830000000001</v>
      </c>
      <c r="E167">
        <v>2.4590000000000001</v>
      </c>
      <c r="F167">
        <v>1.7030000000000001</v>
      </c>
      <c r="G167">
        <v>0.873</v>
      </c>
      <c r="H167">
        <v>1.444</v>
      </c>
      <c r="I167">
        <f t="shared" si="9"/>
        <v>180</v>
      </c>
      <c r="J167" t="s">
        <v>11</v>
      </c>
      <c r="K167">
        <f>SQRT(F164*(E164-F164))</f>
        <v>1.2700598411098589</v>
      </c>
      <c r="L167" t="s">
        <v>12</v>
      </c>
    </row>
    <row r="168" spans="1:12" x14ac:dyDescent="0.2">
      <c r="A168">
        <v>5</v>
      </c>
      <c r="B168">
        <v>3.2879999999999998</v>
      </c>
      <c r="C168">
        <v>3626.1689999999999</v>
      </c>
      <c r="D168">
        <v>1196.7809999999999</v>
      </c>
      <c r="E168">
        <v>2.4159999999999999</v>
      </c>
      <c r="F168">
        <v>1.7330000000000001</v>
      </c>
      <c r="G168">
        <v>0.873</v>
      </c>
      <c r="H168">
        <v>1.3939999999999999</v>
      </c>
      <c r="I168">
        <f t="shared" si="9"/>
        <v>240</v>
      </c>
      <c r="J168" t="s">
        <v>46</v>
      </c>
      <c r="K168">
        <f>K166/K167</f>
        <v>253.84630673643409</v>
      </c>
      <c r="L168" t="s">
        <v>47</v>
      </c>
    </row>
    <row r="169" spans="1:12" x14ac:dyDescent="0.2">
      <c r="A169">
        <v>6</v>
      </c>
      <c r="B169">
        <v>3.3130000000000002</v>
      </c>
      <c r="C169">
        <v>3638.0250000000001</v>
      </c>
      <c r="D169">
        <v>1222.019</v>
      </c>
      <c r="E169">
        <v>2.379</v>
      </c>
      <c r="F169">
        <v>1.7729999999999999</v>
      </c>
      <c r="G169">
        <v>0.9</v>
      </c>
      <c r="H169">
        <v>1.3420000000000001</v>
      </c>
      <c r="I169">
        <f t="shared" si="9"/>
        <v>300</v>
      </c>
    </row>
    <row r="170" spans="1:12" x14ac:dyDescent="0.2">
      <c r="A170">
        <v>7</v>
      </c>
      <c r="B170">
        <v>3.3220000000000001</v>
      </c>
      <c r="C170">
        <v>3663.38</v>
      </c>
      <c r="D170">
        <v>1222.5350000000001</v>
      </c>
      <c r="E170">
        <v>2.3420000000000001</v>
      </c>
      <c r="F170">
        <v>1.806</v>
      </c>
      <c r="G170">
        <v>0.90200000000000002</v>
      </c>
      <c r="H170">
        <v>1.2969999999999999</v>
      </c>
      <c r="I170">
        <f t="shared" si="9"/>
        <v>360</v>
      </c>
    </row>
    <row r="171" spans="1:12" x14ac:dyDescent="0.2">
      <c r="A171">
        <v>8</v>
      </c>
      <c r="B171">
        <v>3.3130000000000002</v>
      </c>
      <c r="C171">
        <v>3642.0479999999998</v>
      </c>
      <c r="D171">
        <v>1199.3399999999999</v>
      </c>
      <c r="E171">
        <v>2.306</v>
      </c>
      <c r="F171">
        <v>1.829</v>
      </c>
      <c r="G171">
        <v>0.89400000000000002</v>
      </c>
      <c r="H171">
        <v>1.26</v>
      </c>
      <c r="I171">
        <f t="shared" si="9"/>
        <v>420</v>
      </c>
    </row>
    <row r="172" spans="1:12" x14ac:dyDescent="0.2">
      <c r="A172">
        <v>9</v>
      </c>
      <c r="B172">
        <v>3.2959999999999998</v>
      </c>
      <c r="C172">
        <v>3667.143</v>
      </c>
      <c r="D172">
        <v>1192.373</v>
      </c>
      <c r="E172">
        <v>2.2789999999999999</v>
      </c>
      <c r="F172">
        <v>1.841</v>
      </c>
      <c r="G172">
        <v>0.93</v>
      </c>
      <c r="H172">
        <v>1.238</v>
      </c>
      <c r="I172">
        <f t="shared" si="9"/>
        <v>480</v>
      </c>
    </row>
    <row r="173" spans="1:12" x14ac:dyDescent="0.2">
      <c r="A173">
        <v>10</v>
      </c>
      <c r="B173">
        <v>3.3639999999999999</v>
      </c>
      <c r="C173">
        <v>3661.7379999999998</v>
      </c>
      <c r="D173">
        <v>1218.8409999999999</v>
      </c>
      <c r="E173">
        <v>2.3109999999999999</v>
      </c>
      <c r="F173">
        <v>1.8540000000000001</v>
      </c>
      <c r="G173">
        <v>0.91300000000000003</v>
      </c>
      <c r="H173">
        <v>1.2470000000000001</v>
      </c>
      <c r="I173">
        <f t="shared" si="9"/>
        <v>540</v>
      </c>
    </row>
    <row r="174" spans="1:12" x14ac:dyDescent="0.2">
      <c r="A174">
        <v>11</v>
      </c>
      <c r="B174">
        <v>3.3889999999999998</v>
      </c>
      <c r="C174">
        <v>3634.0349999999999</v>
      </c>
      <c r="D174">
        <v>1224.9570000000001</v>
      </c>
      <c r="E174">
        <v>2.2970000000000002</v>
      </c>
      <c r="F174">
        <v>1.8779999999999999</v>
      </c>
      <c r="G174">
        <v>0.9</v>
      </c>
      <c r="H174">
        <v>1.2230000000000001</v>
      </c>
      <c r="I174">
        <f t="shared" si="9"/>
        <v>600</v>
      </c>
    </row>
    <row r="175" spans="1:12" x14ac:dyDescent="0.2">
      <c r="A175">
        <v>12</v>
      </c>
      <c r="B175">
        <v>3.3719999999999999</v>
      </c>
      <c r="C175">
        <v>3659.2570000000001</v>
      </c>
      <c r="D175">
        <v>1186.759</v>
      </c>
      <c r="E175">
        <v>2.2799999999999998</v>
      </c>
      <c r="F175">
        <v>1.883</v>
      </c>
      <c r="G175">
        <v>0.91600000000000004</v>
      </c>
      <c r="H175">
        <v>1.21</v>
      </c>
      <c r="I175">
        <f t="shared" si="9"/>
        <v>660</v>
      </c>
    </row>
    <row r="176" spans="1:12" x14ac:dyDescent="0.2">
      <c r="A176">
        <v>13</v>
      </c>
      <c r="B176">
        <v>3.3719999999999999</v>
      </c>
      <c r="C176">
        <v>3640.444</v>
      </c>
      <c r="D176">
        <v>1152.5170000000001</v>
      </c>
      <c r="E176">
        <v>2.2549999999999999</v>
      </c>
      <c r="F176">
        <v>1.9039999999999999</v>
      </c>
      <c r="G176">
        <v>0.93</v>
      </c>
      <c r="H176">
        <v>1.1850000000000001</v>
      </c>
      <c r="I176">
        <f t="shared" si="9"/>
        <v>720</v>
      </c>
    </row>
    <row r="177" spans="1:12" x14ac:dyDescent="0.2">
      <c r="A177">
        <v>14</v>
      </c>
      <c r="B177">
        <v>3.4140000000000001</v>
      </c>
      <c r="C177">
        <v>3614.0619999999999</v>
      </c>
      <c r="D177">
        <v>1141.9849999999999</v>
      </c>
      <c r="E177">
        <v>2.2650000000000001</v>
      </c>
      <c r="F177">
        <v>1.919</v>
      </c>
      <c r="G177">
        <v>0.94199999999999995</v>
      </c>
      <c r="H177">
        <v>1.18</v>
      </c>
      <c r="I177">
        <f t="shared" si="9"/>
        <v>780</v>
      </c>
    </row>
    <row r="178" spans="1:12" x14ac:dyDescent="0.2">
      <c r="A178">
        <v>15</v>
      </c>
      <c r="B178">
        <v>3.38</v>
      </c>
      <c r="C178">
        <v>3581.1889999999999</v>
      </c>
      <c r="D178">
        <v>1104.3109999999999</v>
      </c>
      <c r="E178">
        <v>2.2349999999999999</v>
      </c>
      <c r="F178">
        <v>1.925</v>
      </c>
      <c r="G178">
        <v>0.94799999999999995</v>
      </c>
      <c r="H178">
        <v>1.161</v>
      </c>
      <c r="I178">
        <f t="shared" si="9"/>
        <v>840</v>
      </c>
    </row>
    <row r="179" spans="1:12" x14ac:dyDescent="0.2">
      <c r="A179">
        <v>16</v>
      </c>
      <c r="B179">
        <v>3.4060000000000001</v>
      </c>
      <c r="C179">
        <v>3594.857</v>
      </c>
      <c r="D179">
        <v>1104.145</v>
      </c>
      <c r="E179">
        <v>2.2469999999999999</v>
      </c>
      <c r="F179">
        <v>1.929</v>
      </c>
      <c r="G179">
        <v>0.94</v>
      </c>
      <c r="H179">
        <v>1.165</v>
      </c>
      <c r="I179">
        <f t="shared" si="9"/>
        <v>900</v>
      </c>
    </row>
    <row r="181" spans="1:12" x14ac:dyDescent="0.2">
      <c r="A181" s="1" t="s">
        <v>15</v>
      </c>
      <c r="B181" s="5"/>
    </row>
    <row r="182" spans="1:12" x14ac:dyDescent="0.2">
      <c r="A182">
        <v>1</v>
      </c>
      <c r="B182">
        <v>2.8</v>
      </c>
      <c r="C182">
        <v>2691.8049999999998</v>
      </c>
      <c r="D182">
        <v>531.69399999999996</v>
      </c>
      <c r="E182">
        <v>2.7090000000000001</v>
      </c>
      <c r="F182">
        <v>1.3160000000000001</v>
      </c>
      <c r="G182">
        <v>0.72099999999999997</v>
      </c>
      <c r="H182">
        <v>2.0579999999999998</v>
      </c>
      <c r="I182">
        <f>60*(A182-1)</f>
        <v>0</v>
      </c>
      <c r="J182" s="9" t="s">
        <v>25</v>
      </c>
      <c r="K182" s="9"/>
    </row>
    <row r="183" spans="1:12" x14ac:dyDescent="0.2">
      <c r="A183">
        <v>2</v>
      </c>
      <c r="B183">
        <v>3.17</v>
      </c>
      <c r="C183">
        <v>2852.212</v>
      </c>
      <c r="D183">
        <v>573.91700000000003</v>
      </c>
      <c r="E183">
        <v>2.6589999999999998</v>
      </c>
      <c r="F183">
        <v>1.518</v>
      </c>
      <c r="G183">
        <v>0.81599999999999995</v>
      </c>
      <c r="H183">
        <v>1.752</v>
      </c>
      <c r="I183">
        <f t="shared" ref="I183:I197" si="10">60*(A183-1)</f>
        <v>60</v>
      </c>
      <c r="J183" s="9" t="s">
        <v>23</v>
      </c>
      <c r="K183" s="9"/>
    </row>
    <row r="184" spans="1:12" x14ac:dyDescent="0.2">
      <c r="A184">
        <v>3</v>
      </c>
      <c r="B184">
        <v>3.2040000000000002</v>
      </c>
      <c r="C184">
        <v>2897.1709999999998</v>
      </c>
      <c r="D184">
        <v>581.52099999999996</v>
      </c>
      <c r="E184">
        <v>2.5619999999999998</v>
      </c>
      <c r="F184">
        <v>1.5920000000000001</v>
      </c>
      <c r="G184">
        <v>0.876</v>
      </c>
      <c r="H184">
        <v>1.609</v>
      </c>
      <c r="I184">
        <f t="shared" si="10"/>
        <v>120</v>
      </c>
      <c r="J184" s="3" t="s">
        <v>10</v>
      </c>
      <c r="K184" s="8">
        <v>232.6</v>
      </c>
      <c r="L184" t="s">
        <v>13</v>
      </c>
    </row>
    <row r="185" spans="1:12" x14ac:dyDescent="0.2">
      <c r="A185">
        <v>4</v>
      </c>
      <c r="B185">
        <v>3.246</v>
      </c>
      <c r="C185">
        <v>2902.9380000000001</v>
      </c>
      <c r="D185">
        <v>568.673</v>
      </c>
      <c r="E185">
        <v>2.5339999999999998</v>
      </c>
      <c r="F185">
        <v>1.631</v>
      </c>
      <c r="G185">
        <v>0.85399999999999998</v>
      </c>
      <c r="H185">
        <v>1.554</v>
      </c>
      <c r="I185">
        <f t="shared" si="10"/>
        <v>180</v>
      </c>
      <c r="J185" t="s">
        <v>11</v>
      </c>
      <c r="K185">
        <f>SQRT(F182*(E182-F182))</f>
        <v>1.3539527318189508</v>
      </c>
      <c r="L185" t="s">
        <v>12</v>
      </c>
    </row>
    <row r="186" spans="1:12" x14ac:dyDescent="0.2">
      <c r="A186">
        <v>5</v>
      </c>
      <c r="B186">
        <v>3.2879999999999998</v>
      </c>
      <c r="C186">
        <v>2891.1590000000001</v>
      </c>
      <c r="D186">
        <v>567.89400000000001</v>
      </c>
      <c r="E186">
        <v>2.4580000000000002</v>
      </c>
      <c r="F186">
        <v>1.7030000000000001</v>
      </c>
      <c r="G186">
        <v>0.89900000000000002</v>
      </c>
      <c r="H186">
        <v>1.444</v>
      </c>
      <c r="I186">
        <f t="shared" si="10"/>
        <v>240</v>
      </c>
      <c r="J186" t="s">
        <v>46</v>
      </c>
      <c r="K186">
        <f>K184/K185</f>
        <v>171.79329420718878</v>
      </c>
      <c r="L186" t="s">
        <v>47</v>
      </c>
    </row>
    <row r="187" spans="1:12" x14ac:dyDescent="0.2">
      <c r="A187">
        <v>6</v>
      </c>
      <c r="B187">
        <v>3.3130000000000002</v>
      </c>
      <c r="C187">
        <v>2886.6419999999998</v>
      </c>
      <c r="D187">
        <v>556.71799999999996</v>
      </c>
      <c r="E187">
        <v>2.4409999999999998</v>
      </c>
      <c r="F187">
        <v>1.728</v>
      </c>
      <c r="G187">
        <v>0.92</v>
      </c>
      <c r="H187">
        <v>1.413</v>
      </c>
      <c r="I187">
        <f t="shared" si="10"/>
        <v>300</v>
      </c>
    </row>
    <row r="188" spans="1:12" x14ac:dyDescent="0.2">
      <c r="A188">
        <v>7</v>
      </c>
      <c r="B188">
        <v>3.3130000000000002</v>
      </c>
      <c r="C188">
        <v>2881.4670000000001</v>
      </c>
      <c r="D188">
        <v>543.32600000000002</v>
      </c>
      <c r="E188">
        <v>2.4209999999999998</v>
      </c>
      <c r="F188">
        <v>1.7430000000000001</v>
      </c>
      <c r="G188">
        <v>0.92</v>
      </c>
      <c r="H188">
        <v>1.389</v>
      </c>
      <c r="I188">
        <f t="shared" si="10"/>
        <v>360</v>
      </c>
    </row>
    <row r="189" spans="1:12" x14ac:dyDescent="0.2">
      <c r="A189">
        <v>8</v>
      </c>
      <c r="B189">
        <v>3.355</v>
      </c>
      <c r="C189">
        <v>2880.98</v>
      </c>
      <c r="D189">
        <v>556.351</v>
      </c>
      <c r="E189">
        <v>2.3730000000000002</v>
      </c>
      <c r="F189">
        <v>1.8</v>
      </c>
      <c r="G189">
        <v>0.92600000000000005</v>
      </c>
      <c r="H189">
        <v>1.319</v>
      </c>
      <c r="I189">
        <f t="shared" si="10"/>
        <v>420</v>
      </c>
    </row>
    <row r="190" spans="1:12" x14ac:dyDescent="0.2">
      <c r="A190">
        <v>9</v>
      </c>
      <c r="B190">
        <v>3.3380000000000001</v>
      </c>
      <c r="C190">
        <v>2898.9119999999998</v>
      </c>
      <c r="D190">
        <v>532.29200000000003</v>
      </c>
      <c r="E190">
        <v>2.3580000000000001</v>
      </c>
      <c r="F190">
        <v>1.8029999999999999</v>
      </c>
      <c r="G190">
        <v>0.93600000000000005</v>
      </c>
      <c r="H190">
        <v>1.3080000000000001</v>
      </c>
      <c r="I190">
        <f t="shared" si="10"/>
        <v>480</v>
      </c>
    </row>
    <row r="191" spans="1:12" x14ac:dyDescent="0.2">
      <c r="A191">
        <v>10</v>
      </c>
      <c r="B191">
        <v>3.38</v>
      </c>
      <c r="C191">
        <v>2870.0070000000001</v>
      </c>
      <c r="D191">
        <v>539.02</v>
      </c>
      <c r="E191">
        <v>2.33</v>
      </c>
      <c r="F191">
        <v>1.8480000000000001</v>
      </c>
      <c r="G191">
        <v>0.91800000000000004</v>
      </c>
      <c r="H191">
        <v>1.2609999999999999</v>
      </c>
      <c r="I191">
        <f t="shared" si="10"/>
        <v>540</v>
      </c>
    </row>
    <row r="192" spans="1:12" x14ac:dyDescent="0.2">
      <c r="A192">
        <v>11</v>
      </c>
      <c r="B192">
        <v>3.38</v>
      </c>
      <c r="C192">
        <v>2877.085</v>
      </c>
      <c r="D192">
        <v>535.43700000000001</v>
      </c>
      <c r="E192">
        <v>2.3250000000000002</v>
      </c>
      <c r="F192">
        <v>1.851</v>
      </c>
      <c r="G192">
        <v>0.91800000000000004</v>
      </c>
      <c r="H192">
        <v>1.256</v>
      </c>
      <c r="I192">
        <f t="shared" si="10"/>
        <v>600</v>
      </c>
    </row>
    <row r="193" spans="1:12" x14ac:dyDescent="0.2">
      <c r="A193">
        <v>12</v>
      </c>
      <c r="B193">
        <v>3.4060000000000001</v>
      </c>
      <c r="C193">
        <v>2849.7280000000001</v>
      </c>
      <c r="D193">
        <v>518.15</v>
      </c>
      <c r="E193">
        <v>2.3069999999999999</v>
      </c>
      <c r="F193">
        <v>1.88</v>
      </c>
      <c r="G193">
        <v>0.94</v>
      </c>
      <c r="H193">
        <v>1.2270000000000001</v>
      </c>
      <c r="I193">
        <f t="shared" si="10"/>
        <v>660</v>
      </c>
    </row>
    <row r="194" spans="1:12" x14ac:dyDescent="0.2">
      <c r="A194">
        <v>13</v>
      </c>
      <c r="B194">
        <v>3.4390000000000001</v>
      </c>
      <c r="C194">
        <v>2832.7820000000002</v>
      </c>
      <c r="D194">
        <v>523.70100000000002</v>
      </c>
      <c r="E194">
        <v>2.3199999999999998</v>
      </c>
      <c r="F194">
        <v>1.8879999999999999</v>
      </c>
      <c r="G194">
        <v>0.93400000000000005</v>
      </c>
      <c r="H194">
        <v>1.2290000000000001</v>
      </c>
      <c r="I194">
        <f t="shared" si="10"/>
        <v>720</v>
      </c>
    </row>
    <row r="195" spans="1:12" x14ac:dyDescent="0.2">
      <c r="A195">
        <v>14</v>
      </c>
      <c r="B195">
        <v>3.448</v>
      </c>
      <c r="C195">
        <v>2827.8339999999998</v>
      </c>
      <c r="D195">
        <v>513.24199999999996</v>
      </c>
      <c r="E195">
        <v>2.2639999999999998</v>
      </c>
      <c r="F195">
        <v>1.9390000000000001</v>
      </c>
      <c r="G195">
        <v>0.93</v>
      </c>
      <c r="H195">
        <v>1.1679999999999999</v>
      </c>
      <c r="I195">
        <f t="shared" si="10"/>
        <v>780</v>
      </c>
    </row>
    <row r="196" spans="1:12" x14ac:dyDescent="0.2">
      <c r="A196">
        <v>15</v>
      </c>
      <c r="B196">
        <v>3.4220000000000002</v>
      </c>
      <c r="C196">
        <v>2845.8029999999999</v>
      </c>
      <c r="D196">
        <v>495.137</v>
      </c>
      <c r="E196">
        <v>2.2469999999999999</v>
      </c>
      <c r="F196">
        <v>1.9390000000000001</v>
      </c>
      <c r="G196">
        <v>0.94399999999999995</v>
      </c>
      <c r="H196">
        <v>1.159</v>
      </c>
      <c r="I196">
        <f t="shared" si="10"/>
        <v>840</v>
      </c>
    </row>
    <row r="197" spans="1:12" x14ac:dyDescent="0.2">
      <c r="A197">
        <v>16</v>
      </c>
      <c r="B197">
        <v>3.4390000000000001</v>
      </c>
      <c r="C197">
        <v>2828.6970000000001</v>
      </c>
      <c r="D197">
        <v>493.197</v>
      </c>
      <c r="E197">
        <v>2.238</v>
      </c>
      <c r="F197">
        <v>1.9570000000000001</v>
      </c>
      <c r="G197">
        <v>0.96399999999999997</v>
      </c>
      <c r="H197">
        <v>1.1439999999999999</v>
      </c>
      <c r="I197">
        <f t="shared" si="10"/>
        <v>900</v>
      </c>
    </row>
    <row r="199" spans="1:12" x14ac:dyDescent="0.2">
      <c r="A199" s="1" t="s">
        <v>26</v>
      </c>
      <c r="B199" s="5"/>
    </row>
    <row r="200" spans="1:12" x14ac:dyDescent="0.2">
      <c r="A200">
        <v>1</v>
      </c>
      <c r="B200">
        <v>2.859</v>
      </c>
      <c r="C200">
        <v>2174.5030000000002</v>
      </c>
      <c r="D200">
        <v>465.55399999999997</v>
      </c>
      <c r="E200">
        <v>2.6949999999999998</v>
      </c>
      <c r="F200">
        <v>1.351</v>
      </c>
      <c r="G200">
        <v>0.66600000000000004</v>
      </c>
      <c r="H200">
        <v>1.996</v>
      </c>
      <c r="I200">
        <f>60*(A200-1)</f>
        <v>0</v>
      </c>
      <c r="J200" s="9" t="s">
        <v>25</v>
      </c>
      <c r="K200" s="9"/>
    </row>
    <row r="201" spans="1:12" x14ac:dyDescent="0.2">
      <c r="A201">
        <v>2</v>
      </c>
      <c r="B201">
        <v>2.9350000000000001</v>
      </c>
      <c r="C201">
        <v>2302.0720000000001</v>
      </c>
      <c r="D201">
        <v>497.67</v>
      </c>
      <c r="E201">
        <v>2.532</v>
      </c>
      <c r="F201">
        <v>1.476</v>
      </c>
      <c r="G201">
        <v>0.77900000000000003</v>
      </c>
      <c r="H201">
        <v>1.716</v>
      </c>
      <c r="I201">
        <f t="shared" ref="I201:I215" si="11">60*(A201-1)</f>
        <v>60</v>
      </c>
      <c r="J201" s="9" t="s">
        <v>23</v>
      </c>
      <c r="K201" s="9"/>
    </row>
    <row r="202" spans="1:12" x14ac:dyDescent="0.2">
      <c r="A202">
        <v>3</v>
      </c>
      <c r="B202">
        <v>2.91</v>
      </c>
      <c r="C202">
        <v>2337.3090000000002</v>
      </c>
      <c r="D202">
        <v>487.93900000000002</v>
      </c>
      <c r="E202">
        <v>2.423</v>
      </c>
      <c r="F202">
        <v>1.5289999999999999</v>
      </c>
      <c r="G202">
        <v>0.83399999999999996</v>
      </c>
      <c r="H202">
        <v>1.5840000000000001</v>
      </c>
      <c r="I202">
        <f t="shared" si="11"/>
        <v>120</v>
      </c>
      <c r="J202" s="3" t="s">
        <v>10</v>
      </c>
      <c r="K202" s="8">
        <v>167</v>
      </c>
      <c r="L202" t="s">
        <v>13</v>
      </c>
    </row>
    <row r="203" spans="1:12" x14ac:dyDescent="0.2">
      <c r="A203">
        <v>4</v>
      </c>
      <c r="B203">
        <v>2.9849999999999999</v>
      </c>
      <c r="C203">
        <v>2353.7860000000001</v>
      </c>
      <c r="D203">
        <v>500.91199999999998</v>
      </c>
      <c r="E203">
        <v>2.4049999999999998</v>
      </c>
      <c r="F203">
        <v>1.581</v>
      </c>
      <c r="G203">
        <v>0.84199999999999997</v>
      </c>
      <c r="H203">
        <v>1.5209999999999999</v>
      </c>
      <c r="I203">
        <f t="shared" si="11"/>
        <v>180</v>
      </c>
      <c r="J203" t="s">
        <v>11</v>
      </c>
      <c r="K203">
        <f>SQRT(F200*(E200-F200))</f>
        <v>1.347495454537788</v>
      </c>
      <c r="L203" t="s">
        <v>12</v>
      </c>
    </row>
    <row r="204" spans="1:12" x14ac:dyDescent="0.2">
      <c r="A204">
        <v>5</v>
      </c>
      <c r="B204">
        <v>2.96</v>
      </c>
      <c r="C204">
        <v>2371.7330000000002</v>
      </c>
      <c r="D204">
        <v>489.85399999999998</v>
      </c>
      <c r="E204">
        <v>2.3620000000000001</v>
      </c>
      <c r="F204">
        <v>1.595</v>
      </c>
      <c r="G204">
        <v>0.86899999999999999</v>
      </c>
      <c r="H204">
        <v>1.4810000000000001</v>
      </c>
      <c r="I204">
        <f t="shared" si="11"/>
        <v>240</v>
      </c>
      <c r="J204" t="s">
        <v>46</v>
      </c>
      <c r="K204">
        <f>K202/K203</f>
        <v>123.93362770732583</v>
      </c>
      <c r="L204" t="s">
        <v>47</v>
      </c>
    </row>
    <row r="205" spans="1:12" x14ac:dyDescent="0.2">
      <c r="A205">
        <v>6</v>
      </c>
      <c r="B205">
        <v>2.968</v>
      </c>
      <c r="C205">
        <v>2393.1869999999999</v>
      </c>
      <c r="D205">
        <v>491.60700000000003</v>
      </c>
      <c r="E205">
        <v>2.3239999999999998</v>
      </c>
      <c r="F205">
        <v>1.6259999999999999</v>
      </c>
      <c r="G205">
        <v>0.88600000000000001</v>
      </c>
      <c r="H205">
        <v>1.429</v>
      </c>
      <c r="I205">
        <f t="shared" si="11"/>
        <v>300</v>
      </c>
    </row>
    <row r="206" spans="1:12" x14ac:dyDescent="0.2">
      <c r="A206">
        <v>7</v>
      </c>
      <c r="B206">
        <v>2.9769999999999999</v>
      </c>
      <c r="C206">
        <v>2380.585</v>
      </c>
      <c r="D206">
        <v>482.93200000000002</v>
      </c>
      <c r="E206">
        <v>2.31</v>
      </c>
      <c r="F206">
        <v>1.641</v>
      </c>
      <c r="G206">
        <v>0.88800000000000001</v>
      </c>
      <c r="H206">
        <v>1.4079999999999999</v>
      </c>
      <c r="I206">
        <f t="shared" si="11"/>
        <v>360</v>
      </c>
    </row>
    <row r="207" spans="1:12" x14ac:dyDescent="0.2">
      <c r="A207">
        <v>8</v>
      </c>
      <c r="B207">
        <v>2.968</v>
      </c>
      <c r="C207">
        <v>2392.4050000000002</v>
      </c>
      <c r="D207">
        <v>482.62900000000002</v>
      </c>
      <c r="E207">
        <v>2.298</v>
      </c>
      <c r="F207">
        <v>1.645</v>
      </c>
      <c r="G207">
        <v>0.88600000000000001</v>
      </c>
      <c r="H207">
        <v>1.397</v>
      </c>
      <c r="I207">
        <f t="shared" si="11"/>
        <v>420</v>
      </c>
    </row>
    <row r="208" spans="1:12" x14ac:dyDescent="0.2">
      <c r="A208">
        <v>9</v>
      </c>
      <c r="B208">
        <v>2.9769999999999999</v>
      </c>
      <c r="C208">
        <v>2379.1469999999999</v>
      </c>
      <c r="D208">
        <v>469.58699999999999</v>
      </c>
      <c r="E208">
        <v>2.2770000000000001</v>
      </c>
      <c r="F208">
        <v>1.6639999999999999</v>
      </c>
      <c r="G208">
        <v>0.92500000000000004</v>
      </c>
      <c r="H208">
        <v>1.3680000000000001</v>
      </c>
      <c r="I208">
        <f t="shared" si="11"/>
        <v>480</v>
      </c>
    </row>
    <row r="209" spans="1:12" x14ac:dyDescent="0.2">
      <c r="A209">
        <v>10</v>
      </c>
      <c r="B209">
        <v>3.036</v>
      </c>
      <c r="C209">
        <v>2391.4929999999999</v>
      </c>
      <c r="D209">
        <v>490.51</v>
      </c>
      <c r="E209">
        <v>2.2709999999999999</v>
      </c>
      <c r="F209">
        <v>1.702</v>
      </c>
      <c r="G209">
        <v>0.90600000000000003</v>
      </c>
      <c r="H209">
        <v>1.3340000000000001</v>
      </c>
      <c r="I209">
        <f t="shared" si="11"/>
        <v>540</v>
      </c>
    </row>
    <row r="210" spans="1:12" x14ac:dyDescent="0.2">
      <c r="A210">
        <v>11</v>
      </c>
      <c r="B210">
        <v>3.036</v>
      </c>
      <c r="C210">
        <v>2390.172</v>
      </c>
      <c r="D210">
        <v>482.435</v>
      </c>
      <c r="E210">
        <v>2.2450000000000001</v>
      </c>
      <c r="F210">
        <v>1.7210000000000001</v>
      </c>
      <c r="G210">
        <v>0.90600000000000003</v>
      </c>
      <c r="H210">
        <v>1.304</v>
      </c>
      <c r="I210">
        <f t="shared" si="11"/>
        <v>600</v>
      </c>
    </row>
    <row r="211" spans="1:12" x14ac:dyDescent="0.2">
      <c r="A211">
        <v>12</v>
      </c>
      <c r="B211">
        <v>3.052</v>
      </c>
      <c r="C211">
        <v>2392.3470000000002</v>
      </c>
      <c r="D211">
        <v>488.26900000000001</v>
      </c>
      <c r="E211">
        <v>2.2549999999999999</v>
      </c>
      <c r="F211">
        <v>1.724</v>
      </c>
      <c r="G211">
        <v>0.92600000000000005</v>
      </c>
      <c r="H211">
        <v>1.3080000000000001</v>
      </c>
      <c r="I211">
        <f t="shared" si="11"/>
        <v>660</v>
      </c>
    </row>
    <row r="212" spans="1:12" x14ac:dyDescent="0.2">
      <c r="A212">
        <v>13</v>
      </c>
      <c r="B212">
        <v>3.044</v>
      </c>
      <c r="C212">
        <v>2386.0859999999998</v>
      </c>
      <c r="D212">
        <v>479.97399999999999</v>
      </c>
      <c r="E212">
        <v>2.25</v>
      </c>
      <c r="F212">
        <v>1.7230000000000001</v>
      </c>
      <c r="G212">
        <v>0.91700000000000004</v>
      </c>
      <c r="H212">
        <v>1.306</v>
      </c>
      <c r="I212">
        <f t="shared" si="11"/>
        <v>720</v>
      </c>
    </row>
    <row r="213" spans="1:12" x14ac:dyDescent="0.2">
      <c r="A213">
        <v>14</v>
      </c>
      <c r="B213">
        <v>3.069</v>
      </c>
      <c r="C213">
        <v>2379.5839999999998</v>
      </c>
      <c r="D213">
        <v>494.04399999999998</v>
      </c>
      <c r="E213">
        <v>2.2549999999999999</v>
      </c>
      <c r="F213">
        <v>1.7330000000000001</v>
      </c>
      <c r="G213">
        <v>0.91</v>
      </c>
      <c r="H213">
        <v>1.3009999999999999</v>
      </c>
      <c r="I213">
        <f t="shared" si="11"/>
        <v>780</v>
      </c>
    </row>
    <row r="214" spans="1:12" x14ac:dyDescent="0.2">
      <c r="A214">
        <v>15</v>
      </c>
      <c r="B214">
        <v>3.0950000000000002</v>
      </c>
      <c r="C214">
        <v>2383.5239999999999</v>
      </c>
      <c r="D214">
        <v>494.37400000000002</v>
      </c>
      <c r="E214">
        <v>2.262</v>
      </c>
      <c r="F214">
        <v>1.742</v>
      </c>
      <c r="G214">
        <v>0.91700000000000004</v>
      </c>
      <c r="H214">
        <v>1.298</v>
      </c>
      <c r="I214">
        <f t="shared" si="11"/>
        <v>840</v>
      </c>
    </row>
    <row r="215" spans="1:12" x14ac:dyDescent="0.2">
      <c r="A215">
        <v>16</v>
      </c>
      <c r="B215">
        <v>3.069</v>
      </c>
      <c r="C215">
        <v>2402.89</v>
      </c>
      <c r="D215">
        <v>476.19299999999998</v>
      </c>
      <c r="E215">
        <v>2.238</v>
      </c>
      <c r="F215">
        <v>1.746</v>
      </c>
      <c r="G215">
        <v>0.93100000000000005</v>
      </c>
      <c r="H215">
        <v>1.282</v>
      </c>
      <c r="I215">
        <f t="shared" si="11"/>
        <v>900</v>
      </c>
    </row>
    <row r="217" spans="1:12" x14ac:dyDescent="0.2">
      <c r="A217" s="1" t="s">
        <v>27</v>
      </c>
      <c r="B217" s="5"/>
    </row>
    <row r="218" spans="1:12" x14ac:dyDescent="0.2">
      <c r="A218">
        <v>1</v>
      </c>
      <c r="B218">
        <v>1.8919999999999999</v>
      </c>
      <c r="C218">
        <v>2915.7240000000002</v>
      </c>
      <c r="D218">
        <v>541.03700000000003</v>
      </c>
      <c r="E218">
        <v>2.0089999999999999</v>
      </c>
      <c r="F218">
        <v>1.1990000000000001</v>
      </c>
      <c r="G218">
        <v>0.82499999999999996</v>
      </c>
      <c r="H218">
        <v>1.675</v>
      </c>
      <c r="I218">
        <f>60*(A218-1)</f>
        <v>0</v>
      </c>
      <c r="J218" s="9" t="s">
        <v>25</v>
      </c>
      <c r="K218" s="9"/>
    </row>
    <row r="219" spans="1:12" x14ac:dyDescent="0.2">
      <c r="A219">
        <v>2</v>
      </c>
      <c r="B219">
        <v>1.8839999999999999</v>
      </c>
      <c r="C219">
        <v>2936.4780000000001</v>
      </c>
      <c r="D219">
        <v>548.46299999999997</v>
      </c>
      <c r="E219">
        <v>1.931</v>
      </c>
      <c r="F219">
        <v>1.242</v>
      </c>
      <c r="G219">
        <v>0.85599999999999998</v>
      </c>
      <c r="H219">
        <v>1.554</v>
      </c>
      <c r="I219">
        <f t="shared" ref="I219:I233" si="12">60*(A219-1)</f>
        <v>60</v>
      </c>
      <c r="J219" s="9" t="s">
        <v>23</v>
      </c>
      <c r="K219" s="9"/>
    </row>
    <row r="220" spans="1:12" x14ac:dyDescent="0.2">
      <c r="A220">
        <v>3</v>
      </c>
      <c r="B220">
        <v>1.909</v>
      </c>
      <c r="C220">
        <v>2920.0349999999999</v>
      </c>
      <c r="D220">
        <v>573.48800000000006</v>
      </c>
      <c r="E220">
        <v>1.919</v>
      </c>
      <c r="F220">
        <v>1.2669999999999999</v>
      </c>
      <c r="G220">
        <v>0.88500000000000001</v>
      </c>
      <c r="H220">
        <v>1.5149999999999999</v>
      </c>
      <c r="I220">
        <f t="shared" si="12"/>
        <v>120</v>
      </c>
      <c r="J220" s="3" t="s">
        <v>10</v>
      </c>
      <c r="K220" s="8">
        <v>246.1</v>
      </c>
      <c r="L220" t="s">
        <v>13</v>
      </c>
    </row>
    <row r="221" spans="1:12" x14ac:dyDescent="0.2">
      <c r="A221">
        <v>4</v>
      </c>
      <c r="B221">
        <v>1.8420000000000001</v>
      </c>
      <c r="C221">
        <v>2953.078</v>
      </c>
      <c r="D221">
        <v>523.35400000000004</v>
      </c>
      <c r="E221">
        <v>1.825</v>
      </c>
      <c r="F221">
        <v>1.2849999999999999</v>
      </c>
      <c r="G221">
        <v>0.89800000000000002</v>
      </c>
      <c r="H221">
        <v>1.421</v>
      </c>
      <c r="I221">
        <f t="shared" si="12"/>
        <v>180</v>
      </c>
      <c r="J221" t="s">
        <v>11</v>
      </c>
      <c r="K221">
        <f>SQRT(F218*(E218-F218))</f>
        <v>0.98548972597384288</v>
      </c>
      <c r="L221" t="s">
        <v>12</v>
      </c>
    </row>
    <row r="222" spans="1:12" x14ac:dyDescent="0.2">
      <c r="A222">
        <v>5</v>
      </c>
      <c r="B222">
        <v>1.8919999999999999</v>
      </c>
      <c r="C222">
        <v>2951.6309999999999</v>
      </c>
      <c r="D222">
        <v>558.81100000000004</v>
      </c>
      <c r="E222">
        <v>1.821</v>
      </c>
      <c r="F222">
        <v>1.323</v>
      </c>
      <c r="G222">
        <v>0.90400000000000003</v>
      </c>
      <c r="H222">
        <v>1.3759999999999999</v>
      </c>
      <c r="I222">
        <f t="shared" si="12"/>
        <v>240</v>
      </c>
      <c r="J222" t="s">
        <v>46</v>
      </c>
      <c r="K222">
        <f>K220/K221</f>
        <v>249.72355724643248</v>
      </c>
      <c r="L222" t="s">
        <v>47</v>
      </c>
    </row>
    <row r="223" spans="1:12" x14ac:dyDescent="0.2">
      <c r="A223">
        <v>6</v>
      </c>
      <c r="B223">
        <v>1.8839999999999999</v>
      </c>
      <c r="C223">
        <v>2981.384</v>
      </c>
      <c r="D223">
        <v>565.98699999999997</v>
      </c>
      <c r="E223">
        <v>1.798</v>
      </c>
      <c r="F223">
        <v>1.3340000000000001</v>
      </c>
      <c r="G223">
        <v>0.91900000000000004</v>
      </c>
      <c r="H223">
        <v>1.3480000000000001</v>
      </c>
      <c r="I223">
        <f t="shared" si="12"/>
        <v>300</v>
      </c>
    </row>
    <row r="224" spans="1:12" x14ac:dyDescent="0.2">
      <c r="A224">
        <v>7</v>
      </c>
      <c r="B224">
        <v>1.9</v>
      </c>
      <c r="C224">
        <v>2986.8809999999999</v>
      </c>
      <c r="D224">
        <v>561.80100000000004</v>
      </c>
      <c r="E224">
        <v>1.788</v>
      </c>
      <c r="F224">
        <v>1.353</v>
      </c>
      <c r="G224">
        <v>0.92700000000000005</v>
      </c>
      <c r="H224">
        <v>1.321</v>
      </c>
      <c r="I224">
        <f t="shared" si="12"/>
        <v>360</v>
      </c>
    </row>
    <row r="225" spans="1:12" x14ac:dyDescent="0.2">
      <c r="A225">
        <v>8</v>
      </c>
      <c r="B225">
        <v>1.909</v>
      </c>
      <c r="C225">
        <v>2947.7579999999998</v>
      </c>
      <c r="D225">
        <v>580.61099999999999</v>
      </c>
      <c r="E225">
        <v>1.7829999999999999</v>
      </c>
      <c r="F225">
        <v>1.363</v>
      </c>
      <c r="G225">
        <v>0.91200000000000003</v>
      </c>
      <c r="H225">
        <v>1.3080000000000001</v>
      </c>
      <c r="I225">
        <f t="shared" si="12"/>
        <v>420</v>
      </c>
    </row>
    <row r="226" spans="1:12" x14ac:dyDescent="0.2">
      <c r="A226">
        <v>9</v>
      </c>
      <c r="B226">
        <v>1.875</v>
      </c>
      <c r="C226">
        <v>3004.6550000000002</v>
      </c>
      <c r="D226">
        <v>560.36099999999999</v>
      </c>
      <c r="E226">
        <v>1.748</v>
      </c>
      <c r="F226">
        <v>1.3660000000000001</v>
      </c>
      <c r="G226">
        <v>0.92300000000000004</v>
      </c>
      <c r="H226">
        <v>1.28</v>
      </c>
      <c r="I226">
        <f t="shared" si="12"/>
        <v>480</v>
      </c>
    </row>
    <row r="227" spans="1:12" x14ac:dyDescent="0.2">
      <c r="A227">
        <v>10</v>
      </c>
      <c r="B227">
        <v>1.8839999999999999</v>
      </c>
      <c r="C227">
        <v>2997.942</v>
      </c>
      <c r="D227">
        <v>577.71199999999999</v>
      </c>
      <c r="E227">
        <v>1.7410000000000001</v>
      </c>
      <c r="F227">
        <v>1.3779999999999999</v>
      </c>
      <c r="G227">
        <v>0.94699999999999995</v>
      </c>
      <c r="H227">
        <v>1.2629999999999999</v>
      </c>
      <c r="I227">
        <f t="shared" si="12"/>
        <v>540</v>
      </c>
    </row>
    <row r="228" spans="1:12" x14ac:dyDescent="0.2">
      <c r="A228">
        <v>11</v>
      </c>
      <c r="B228">
        <v>1.85</v>
      </c>
      <c r="C228">
        <v>3018.1179999999999</v>
      </c>
      <c r="D228">
        <v>552.24099999999999</v>
      </c>
      <c r="E228">
        <v>1.7250000000000001</v>
      </c>
      <c r="F228">
        <v>1.3660000000000001</v>
      </c>
      <c r="G228">
        <v>0.91</v>
      </c>
      <c r="H228">
        <v>1.2629999999999999</v>
      </c>
      <c r="I228">
        <f t="shared" si="12"/>
        <v>600</v>
      </c>
    </row>
    <row r="229" spans="1:12" x14ac:dyDescent="0.2">
      <c r="A229">
        <v>12</v>
      </c>
      <c r="B229">
        <v>1.8420000000000001</v>
      </c>
      <c r="C229">
        <v>3014.913</v>
      </c>
      <c r="D229">
        <v>540.04</v>
      </c>
      <c r="E229">
        <v>1.71</v>
      </c>
      <c r="F229">
        <v>1.371</v>
      </c>
      <c r="G229">
        <v>0.89800000000000002</v>
      </c>
      <c r="H229">
        <v>1.2470000000000001</v>
      </c>
      <c r="I229">
        <f t="shared" si="12"/>
        <v>660</v>
      </c>
    </row>
    <row r="230" spans="1:12" x14ac:dyDescent="0.2">
      <c r="A230">
        <v>13</v>
      </c>
      <c r="B230">
        <v>1.8580000000000001</v>
      </c>
      <c r="C230">
        <v>2969.7469999999998</v>
      </c>
      <c r="D230">
        <v>547.79999999999995</v>
      </c>
      <c r="E230">
        <v>1.7170000000000001</v>
      </c>
      <c r="F230">
        <v>1.3779999999999999</v>
      </c>
      <c r="G230">
        <v>0.93400000000000005</v>
      </c>
      <c r="H230">
        <v>1.2450000000000001</v>
      </c>
      <c r="I230">
        <f t="shared" si="12"/>
        <v>720</v>
      </c>
    </row>
    <row r="231" spans="1:12" x14ac:dyDescent="0.2">
      <c r="A231">
        <v>14</v>
      </c>
      <c r="B231">
        <v>1.867</v>
      </c>
      <c r="C231">
        <v>2946.9279999999999</v>
      </c>
      <c r="D231">
        <v>548.98800000000006</v>
      </c>
      <c r="E231">
        <v>1.714</v>
      </c>
      <c r="F231">
        <v>1.387</v>
      </c>
      <c r="G231">
        <v>0.95899999999999996</v>
      </c>
      <c r="H231">
        <v>1.236</v>
      </c>
      <c r="I231">
        <f t="shared" si="12"/>
        <v>780</v>
      </c>
    </row>
    <row r="232" spans="1:12" x14ac:dyDescent="0.2">
      <c r="A232">
        <v>15</v>
      </c>
      <c r="B232">
        <v>1.833</v>
      </c>
      <c r="C232">
        <v>2966.3670000000002</v>
      </c>
      <c r="D232">
        <v>528.38300000000004</v>
      </c>
      <c r="E232">
        <v>1.6930000000000001</v>
      </c>
      <c r="F232">
        <v>1.379</v>
      </c>
      <c r="G232">
        <v>0.93</v>
      </c>
      <c r="H232">
        <v>1.228</v>
      </c>
      <c r="I232">
        <f t="shared" si="12"/>
        <v>840</v>
      </c>
    </row>
    <row r="233" spans="1:12" x14ac:dyDescent="0.2">
      <c r="A233">
        <v>16</v>
      </c>
      <c r="B233">
        <v>1.8919999999999999</v>
      </c>
      <c r="C233">
        <v>2963.8490000000002</v>
      </c>
      <c r="D233">
        <v>540.81200000000001</v>
      </c>
      <c r="E233">
        <v>1.7090000000000001</v>
      </c>
      <c r="F233">
        <v>1.41</v>
      </c>
      <c r="G233">
        <v>0.95099999999999996</v>
      </c>
      <c r="H233">
        <v>1.212</v>
      </c>
      <c r="I233">
        <f t="shared" si="12"/>
        <v>900</v>
      </c>
    </row>
    <row r="235" spans="1:12" x14ac:dyDescent="0.2">
      <c r="A235" s="1" t="s">
        <v>28</v>
      </c>
      <c r="B235" s="5"/>
    </row>
    <row r="236" spans="1:12" x14ac:dyDescent="0.2">
      <c r="A236">
        <v>1</v>
      </c>
      <c r="B236">
        <v>1.8</v>
      </c>
      <c r="C236">
        <v>2208.3319999999999</v>
      </c>
      <c r="D236">
        <v>539.41999999999996</v>
      </c>
      <c r="E236">
        <v>1.9359999999999999</v>
      </c>
      <c r="F236">
        <v>1.1839999999999999</v>
      </c>
      <c r="G236">
        <v>0.80800000000000005</v>
      </c>
      <c r="H236">
        <v>1.635</v>
      </c>
      <c r="I236">
        <f>60*(A236-1)</f>
        <v>0</v>
      </c>
      <c r="J236" s="9" t="s">
        <v>25</v>
      </c>
      <c r="K236" s="9"/>
    </row>
    <row r="237" spans="1:12" x14ac:dyDescent="0.2">
      <c r="A237">
        <v>2</v>
      </c>
      <c r="B237">
        <v>1.8080000000000001</v>
      </c>
      <c r="C237">
        <v>2263.1019999999999</v>
      </c>
      <c r="D237">
        <v>550.28300000000002</v>
      </c>
      <c r="E237">
        <v>1.891</v>
      </c>
      <c r="F237">
        <v>1.2170000000000001</v>
      </c>
      <c r="G237">
        <v>0.82099999999999995</v>
      </c>
      <c r="H237">
        <v>1.554</v>
      </c>
      <c r="I237">
        <f t="shared" ref="I237:I251" si="13">60*(A237-1)</f>
        <v>60</v>
      </c>
      <c r="J237" s="9" t="s">
        <v>23</v>
      </c>
      <c r="K237" s="9"/>
    </row>
    <row r="238" spans="1:12" x14ac:dyDescent="0.2">
      <c r="A238">
        <v>3</v>
      </c>
      <c r="B238">
        <v>1.8080000000000001</v>
      </c>
      <c r="C238">
        <v>2278.6880000000001</v>
      </c>
      <c r="D238">
        <v>515.72799999999995</v>
      </c>
      <c r="E238">
        <v>1.855</v>
      </c>
      <c r="F238">
        <v>1.2410000000000001</v>
      </c>
      <c r="G238">
        <v>0.88900000000000001</v>
      </c>
      <c r="H238">
        <v>1.494</v>
      </c>
      <c r="I238">
        <f t="shared" si="13"/>
        <v>120</v>
      </c>
      <c r="J238" s="3" t="s">
        <v>10</v>
      </c>
      <c r="K238" s="8">
        <v>278.89999999999998</v>
      </c>
      <c r="L238" t="s">
        <v>13</v>
      </c>
    </row>
    <row r="239" spans="1:12" x14ac:dyDescent="0.2">
      <c r="A239">
        <v>4</v>
      </c>
      <c r="B239">
        <v>1.85</v>
      </c>
      <c r="C239">
        <v>2254.75</v>
      </c>
      <c r="D239">
        <v>509.63499999999999</v>
      </c>
      <c r="E239">
        <v>1.839</v>
      </c>
      <c r="F239">
        <v>1.2809999999999999</v>
      </c>
      <c r="G239">
        <v>0.88300000000000001</v>
      </c>
      <c r="H239">
        <v>1.4359999999999999</v>
      </c>
      <c r="I239">
        <f t="shared" si="13"/>
        <v>180</v>
      </c>
      <c r="J239" t="s">
        <v>11</v>
      </c>
      <c r="K239">
        <f>SQRT(F236*(E236-F236))</f>
        <v>0.94359313265835076</v>
      </c>
      <c r="L239" t="s">
        <v>12</v>
      </c>
    </row>
    <row r="240" spans="1:12" x14ac:dyDescent="0.2">
      <c r="A240">
        <v>5</v>
      </c>
      <c r="B240">
        <v>1.8580000000000001</v>
      </c>
      <c r="C240">
        <v>2236.29</v>
      </c>
      <c r="D240">
        <v>511.74400000000003</v>
      </c>
      <c r="E240">
        <v>1.827</v>
      </c>
      <c r="F240">
        <v>1.2949999999999999</v>
      </c>
      <c r="G240">
        <v>0.88700000000000001</v>
      </c>
      <c r="H240">
        <v>1.411</v>
      </c>
      <c r="I240">
        <f t="shared" si="13"/>
        <v>240</v>
      </c>
      <c r="J240" t="s">
        <v>46</v>
      </c>
      <c r="K240">
        <f>K238/K239</f>
        <v>295.57230796526159</v>
      </c>
      <c r="L240" t="s">
        <v>47</v>
      </c>
    </row>
    <row r="241" spans="1:12" x14ac:dyDescent="0.2">
      <c r="A241">
        <v>6</v>
      </c>
      <c r="B241">
        <v>1.825</v>
      </c>
      <c r="C241">
        <v>2244.0050000000001</v>
      </c>
      <c r="D241">
        <v>491.34</v>
      </c>
      <c r="E241">
        <v>1.8169999999999999</v>
      </c>
      <c r="F241">
        <v>1.2789999999999999</v>
      </c>
      <c r="G241">
        <v>0.91700000000000004</v>
      </c>
      <c r="H241">
        <v>1.421</v>
      </c>
      <c r="I241">
        <f t="shared" si="13"/>
        <v>300</v>
      </c>
    </row>
    <row r="242" spans="1:12" x14ac:dyDescent="0.2">
      <c r="A242">
        <v>7</v>
      </c>
      <c r="B242">
        <v>1.9</v>
      </c>
      <c r="C242">
        <v>2255.1239999999998</v>
      </c>
      <c r="D242">
        <v>498.71699999999998</v>
      </c>
      <c r="E242">
        <v>1.8160000000000001</v>
      </c>
      <c r="F242">
        <v>1.3320000000000001</v>
      </c>
      <c r="G242">
        <v>0.90800000000000003</v>
      </c>
      <c r="H242">
        <v>1.363</v>
      </c>
      <c r="I242">
        <f t="shared" si="13"/>
        <v>360</v>
      </c>
    </row>
    <row r="243" spans="1:12" x14ac:dyDescent="0.2">
      <c r="A243">
        <v>8</v>
      </c>
      <c r="B243">
        <v>1.8919999999999999</v>
      </c>
      <c r="C243">
        <v>2265.4270000000001</v>
      </c>
      <c r="D243">
        <v>478.11200000000002</v>
      </c>
      <c r="E243">
        <v>1.8069999999999999</v>
      </c>
      <c r="F243">
        <v>1.333</v>
      </c>
      <c r="G243">
        <v>0.90400000000000003</v>
      </c>
      <c r="H243">
        <v>1.355</v>
      </c>
      <c r="I243">
        <f t="shared" si="13"/>
        <v>420</v>
      </c>
    </row>
    <row r="244" spans="1:12" x14ac:dyDescent="0.2">
      <c r="A244">
        <v>9</v>
      </c>
      <c r="B244">
        <v>1.9510000000000001</v>
      </c>
      <c r="C244">
        <v>2233.616</v>
      </c>
      <c r="D244">
        <v>501.28899999999999</v>
      </c>
      <c r="E244">
        <v>1.8260000000000001</v>
      </c>
      <c r="F244">
        <v>1.36</v>
      </c>
      <c r="G244">
        <v>0.91200000000000003</v>
      </c>
      <c r="H244">
        <v>1.3420000000000001</v>
      </c>
      <c r="I244">
        <f t="shared" si="13"/>
        <v>480</v>
      </c>
    </row>
    <row r="245" spans="1:12" x14ac:dyDescent="0.2">
      <c r="A245">
        <v>10</v>
      </c>
      <c r="B245">
        <v>1.9259999999999999</v>
      </c>
      <c r="C245">
        <v>2250.192</v>
      </c>
      <c r="D245">
        <v>474.93</v>
      </c>
      <c r="E245">
        <v>1.7949999999999999</v>
      </c>
      <c r="F245">
        <v>1.3660000000000001</v>
      </c>
      <c r="G245">
        <v>0.92800000000000005</v>
      </c>
      <c r="H245">
        <v>1.3140000000000001</v>
      </c>
      <c r="I245">
        <f t="shared" si="13"/>
        <v>540</v>
      </c>
    </row>
    <row r="246" spans="1:12" x14ac:dyDescent="0.2">
      <c r="A246">
        <v>11</v>
      </c>
      <c r="B246">
        <v>1.9339999999999999</v>
      </c>
      <c r="C246">
        <v>2222.5430000000001</v>
      </c>
      <c r="D246">
        <v>474.55099999999999</v>
      </c>
      <c r="E246">
        <v>1.7929999999999999</v>
      </c>
      <c r="F246">
        <v>1.3740000000000001</v>
      </c>
      <c r="G246">
        <v>0.90500000000000003</v>
      </c>
      <c r="H246">
        <v>1.3049999999999999</v>
      </c>
      <c r="I246">
        <f t="shared" si="13"/>
        <v>600</v>
      </c>
    </row>
    <row r="247" spans="1:12" x14ac:dyDescent="0.2">
      <c r="A247">
        <v>12</v>
      </c>
      <c r="B247">
        <v>1.9419999999999999</v>
      </c>
      <c r="C247">
        <v>2222.152</v>
      </c>
      <c r="D247">
        <v>469.85300000000001</v>
      </c>
      <c r="E247">
        <v>1.8160000000000001</v>
      </c>
      <c r="F247">
        <v>1.3620000000000001</v>
      </c>
      <c r="G247">
        <v>0.90800000000000003</v>
      </c>
      <c r="H247">
        <v>1.3340000000000001</v>
      </c>
      <c r="I247">
        <f t="shared" si="13"/>
        <v>660</v>
      </c>
    </row>
    <row r="248" spans="1:12" x14ac:dyDescent="0.2">
      <c r="A248">
        <v>13</v>
      </c>
      <c r="B248">
        <v>1.9259999999999999</v>
      </c>
      <c r="C248">
        <v>2214.873</v>
      </c>
      <c r="D248">
        <v>452.233</v>
      </c>
      <c r="E248">
        <v>1.7729999999999999</v>
      </c>
      <c r="F248">
        <v>1.383</v>
      </c>
      <c r="G248">
        <v>0.94699999999999995</v>
      </c>
      <c r="H248">
        <v>1.282</v>
      </c>
      <c r="I248">
        <f t="shared" si="13"/>
        <v>720</v>
      </c>
    </row>
    <row r="249" spans="1:12" x14ac:dyDescent="0.2">
      <c r="A249">
        <v>14</v>
      </c>
      <c r="B249">
        <v>1.9339999999999999</v>
      </c>
      <c r="C249">
        <v>2210.9780000000001</v>
      </c>
      <c r="D249">
        <v>459.93400000000003</v>
      </c>
      <c r="E249">
        <v>1.7829999999999999</v>
      </c>
      <c r="F249">
        <v>1.3819999999999999</v>
      </c>
      <c r="G249">
        <v>0.93200000000000005</v>
      </c>
      <c r="H249">
        <v>1.29</v>
      </c>
      <c r="I249">
        <f t="shared" si="13"/>
        <v>780</v>
      </c>
    </row>
    <row r="250" spans="1:12" x14ac:dyDescent="0.2">
      <c r="A250">
        <v>15</v>
      </c>
      <c r="B250">
        <v>1.9259999999999999</v>
      </c>
      <c r="C250">
        <v>2210.4409999999998</v>
      </c>
      <c r="D250">
        <v>458.91399999999999</v>
      </c>
      <c r="E250">
        <v>1.7729999999999999</v>
      </c>
      <c r="F250">
        <v>1.383</v>
      </c>
      <c r="G250">
        <v>0.92800000000000005</v>
      </c>
      <c r="H250">
        <v>1.282</v>
      </c>
      <c r="I250">
        <f t="shared" si="13"/>
        <v>840</v>
      </c>
    </row>
    <row r="251" spans="1:12" x14ac:dyDescent="0.2">
      <c r="A251">
        <v>16</v>
      </c>
      <c r="B251">
        <v>1.909</v>
      </c>
      <c r="C251">
        <v>2209.0619999999999</v>
      </c>
      <c r="D251">
        <v>444.37099999999998</v>
      </c>
      <c r="E251">
        <v>1.762</v>
      </c>
      <c r="F251">
        <v>1.379</v>
      </c>
      <c r="G251">
        <v>0.93899999999999995</v>
      </c>
      <c r="H251">
        <v>1.2769999999999999</v>
      </c>
      <c r="I251">
        <f t="shared" si="13"/>
        <v>900</v>
      </c>
    </row>
    <row r="253" spans="1:12" x14ac:dyDescent="0.2">
      <c r="A253" s="1" t="s">
        <v>50</v>
      </c>
      <c r="B253" s="5"/>
    </row>
    <row r="254" spans="1:12" x14ac:dyDescent="0.2">
      <c r="A254">
        <v>1</v>
      </c>
      <c r="B254">
        <v>2.1949999999999998</v>
      </c>
      <c r="C254">
        <v>2096.1190000000001</v>
      </c>
      <c r="D254">
        <v>518.202</v>
      </c>
      <c r="E254">
        <v>2.3929999999999998</v>
      </c>
      <c r="F254">
        <v>1.1679999999999999</v>
      </c>
      <c r="G254">
        <v>0.63500000000000001</v>
      </c>
      <c r="H254">
        <v>2.0489999999999999</v>
      </c>
      <c r="I254">
        <f>60*(A254-1)</f>
        <v>0</v>
      </c>
      <c r="J254" s="9" t="s">
        <v>48</v>
      </c>
      <c r="K254" s="9"/>
    </row>
    <row r="255" spans="1:12" x14ac:dyDescent="0.2">
      <c r="A255">
        <v>2</v>
      </c>
      <c r="B255">
        <v>2.2280000000000002</v>
      </c>
      <c r="C255">
        <v>2181.819</v>
      </c>
      <c r="D255">
        <v>505.04500000000002</v>
      </c>
      <c r="E255">
        <v>2.302</v>
      </c>
      <c r="F255">
        <v>1.2330000000000001</v>
      </c>
      <c r="G255">
        <v>0.76</v>
      </c>
      <c r="H255">
        <v>1.867</v>
      </c>
      <c r="I255">
        <f t="shared" ref="I255:I269" si="14">60*(A255-1)</f>
        <v>60</v>
      </c>
      <c r="J255" s="9" t="s">
        <v>23</v>
      </c>
      <c r="K255" s="9"/>
    </row>
    <row r="256" spans="1:12" x14ac:dyDescent="0.2">
      <c r="A256">
        <v>3</v>
      </c>
      <c r="B256">
        <v>2.1949999999999998</v>
      </c>
      <c r="C256">
        <v>2217.9160000000002</v>
      </c>
      <c r="D256">
        <v>487.79500000000002</v>
      </c>
      <c r="E256">
        <v>2.2250000000000001</v>
      </c>
      <c r="F256">
        <v>1.256</v>
      </c>
      <c r="G256">
        <v>0.77600000000000002</v>
      </c>
      <c r="H256">
        <v>1.772</v>
      </c>
      <c r="I256">
        <f t="shared" si="14"/>
        <v>120</v>
      </c>
      <c r="J256" t="s">
        <v>10</v>
      </c>
      <c r="K256">
        <v>272.10000000000002</v>
      </c>
      <c r="L256" t="s">
        <v>13</v>
      </c>
    </row>
    <row r="257" spans="1:12" x14ac:dyDescent="0.2">
      <c r="A257">
        <v>4</v>
      </c>
      <c r="B257">
        <v>2.2789999999999999</v>
      </c>
      <c r="C257">
        <v>2196.6239999999998</v>
      </c>
      <c r="D257">
        <v>496.714</v>
      </c>
      <c r="E257">
        <v>2.2149999999999999</v>
      </c>
      <c r="F257">
        <v>1.31</v>
      </c>
      <c r="G257">
        <v>0.80600000000000005</v>
      </c>
      <c r="H257">
        <v>1.6910000000000001</v>
      </c>
      <c r="I257">
        <f t="shared" si="14"/>
        <v>180</v>
      </c>
      <c r="J257" t="s">
        <v>11</v>
      </c>
      <c r="K257">
        <f>SQRT(F254*(E254-F254))</f>
        <v>1.1961605243444542</v>
      </c>
      <c r="L257" t="s">
        <v>12</v>
      </c>
    </row>
    <row r="258" spans="1:12" x14ac:dyDescent="0.2">
      <c r="A258">
        <v>5</v>
      </c>
      <c r="B258">
        <v>2.2869999999999999</v>
      </c>
      <c r="C258">
        <v>2187.9380000000001</v>
      </c>
      <c r="D258">
        <v>486.90199999999999</v>
      </c>
      <c r="E258">
        <v>2.1800000000000002</v>
      </c>
      <c r="F258">
        <v>1.3360000000000001</v>
      </c>
      <c r="G258">
        <v>0.84499999999999997</v>
      </c>
      <c r="H258">
        <v>1.6319999999999999</v>
      </c>
      <c r="I258">
        <f t="shared" si="14"/>
        <v>240</v>
      </c>
      <c r="J258" t="s">
        <v>46</v>
      </c>
      <c r="K258">
        <f>K256/K257</f>
        <v>227.47782965762238</v>
      </c>
      <c r="L258" t="s">
        <v>47</v>
      </c>
    </row>
    <row r="259" spans="1:12" x14ac:dyDescent="0.2">
      <c r="A259">
        <v>6</v>
      </c>
      <c r="B259">
        <v>2.3039999999999998</v>
      </c>
      <c r="C259">
        <v>2201.5039999999999</v>
      </c>
      <c r="D259">
        <v>493.92</v>
      </c>
      <c r="E259">
        <v>2.157</v>
      </c>
      <c r="F259">
        <v>1.36</v>
      </c>
      <c r="G259">
        <v>0.85099999999999998</v>
      </c>
      <c r="H259">
        <v>1.5860000000000001</v>
      </c>
      <c r="I259">
        <f t="shared" si="14"/>
        <v>300</v>
      </c>
    </row>
    <row r="260" spans="1:12" x14ac:dyDescent="0.2">
      <c r="A260">
        <v>7</v>
      </c>
      <c r="B260">
        <v>2.3210000000000002</v>
      </c>
      <c r="C260">
        <v>2186.0430000000001</v>
      </c>
      <c r="D260">
        <v>483.52800000000002</v>
      </c>
      <c r="E260">
        <v>2.1619999999999999</v>
      </c>
      <c r="F260">
        <v>1.367</v>
      </c>
      <c r="G260">
        <v>0.83599999999999997</v>
      </c>
      <c r="H260">
        <v>1.5820000000000001</v>
      </c>
      <c r="I260">
        <f t="shared" si="14"/>
        <v>360</v>
      </c>
    </row>
    <row r="261" spans="1:12" x14ac:dyDescent="0.2">
      <c r="A261">
        <v>8</v>
      </c>
      <c r="B261">
        <v>2.3290000000000002</v>
      </c>
      <c r="C261">
        <v>2184.3969999999999</v>
      </c>
      <c r="D261">
        <v>472.16300000000001</v>
      </c>
      <c r="E261">
        <v>2.1320000000000001</v>
      </c>
      <c r="F261">
        <v>1.391</v>
      </c>
      <c r="G261">
        <v>0.84499999999999997</v>
      </c>
      <c r="H261">
        <v>1.5329999999999999</v>
      </c>
      <c r="I261">
        <f t="shared" si="14"/>
        <v>420</v>
      </c>
    </row>
    <row r="262" spans="1:12" x14ac:dyDescent="0.2">
      <c r="A262">
        <v>9</v>
      </c>
      <c r="B262">
        <v>2.3290000000000002</v>
      </c>
      <c r="C262">
        <v>2186.4479999999999</v>
      </c>
      <c r="D262">
        <v>460.50599999999997</v>
      </c>
      <c r="E262">
        <v>2.1179999999999999</v>
      </c>
      <c r="F262">
        <v>1.4</v>
      </c>
      <c r="G262">
        <v>0.86099999999999999</v>
      </c>
      <c r="H262">
        <v>1.5129999999999999</v>
      </c>
      <c r="I262">
        <f t="shared" si="14"/>
        <v>480</v>
      </c>
    </row>
    <row r="263" spans="1:12" x14ac:dyDescent="0.2">
      <c r="A263">
        <v>10</v>
      </c>
      <c r="B263">
        <v>2.3210000000000002</v>
      </c>
      <c r="C263">
        <v>2195.3150000000001</v>
      </c>
      <c r="D263">
        <v>451.25799999999998</v>
      </c>
      <c r="E263">
        <v>2.101</v>
      </c>
      <c r="F263">
        <v>1.4059999999999999</v>
      </c>
      <c r="G263">
        <v>0.874</v>
      </c>
      <c r="H263">
        <v>1.494</v>
      </c>
      <c r="I263">
        <f t="shared" si="14"/>
        <v>540</v>
      </c>
    </row>
    <row r="264" spans="1:12" x14ac:dyDescent="0.2">
      <c r="A264">
        <v>11</v>
      </c>
      <c r="B264">
        <v>2.3210000000000002</v>
      </c>
      <c r="C264">
        <v>2187.3510000000001</v>
      </c>
      <c r="D264">
        <v>449.10599999999999</v>
      </c>
      <c r="E264">
        <v>2.0939999999999999</v>
      </c>
      <c r="F264">
        <v>1.411</v>
      </c>
      <c r="G264">
        <v>0.88</v>
      </c>
      <c r="H264">
        <v>1.484</v>
      </c>
      <c r="I264">
        <f t="shared" si="14"/>
        <v>600</v>
      </c>
    </row>
    <row r="265" spans="1:12" x14ac:dyDescent="0.2">
      <c r="A265">
        <v>12</v>
      </c>
      <c r="B265">
        <v>2.363</v>
      </c>
      <c r="C265">
        <v>2157.922</v>
      </c>
      <c r="D265">
        <v>460.35199999999998</v>
      </c>
      <c r="E265">
        <v>2.0880000000000001</v>
      </c>
      <c r="F265">
        <v>1.4410000000000001</v>
      </c>
      <c r="G265">
        <v>0.873</v>
      </c>
      <c r="H265">
        <v>1.4490000000000001</v>
      </c>
      <c r="I265">
        <f t="shared" si="14"/>
        <v>660</v>
      </c>
    </row>
    <row r="266" spans="1:12" x14ac:dyDescent="0.2">
      <c r="A266">
        <v>13</v>
      </c>
      <c r="B266">
        <v>2.3290000000000002</v>
      </c>
      <c r="C266">
        <v>2169.8560000000002</v>
      </c>
      <c r="D266">
        <v>436.31900000000002</v>
      </c>
      <c r="E266">
        <v>2.0609999999999999</v>
      </c>
      <c r="F266">
        <v>1.4390000000000001</v>
      </c>
      <c r="G266">
        <v>0.877</v>
      </c>
      <c r="H266">
        <v>1.4319999999999999</v>
      </c>
      <c r="I266">
        <f t="shared" si="14"/>
        <v>720</v>
      </c>
    </row>
    <row r="267" spans="1:12" x14ac:dyDescent="0.2">
      <c r="A267">
        <v>14</v>
      </c>
      <c r="B267">
        <v>2.3460000000000001</v>
      </c>
      <c r="C267">
        <v>2170.444</v>
      </c>
      <c r="D267">
        <v>429.90699999999998</v>
      </c>
      <c r="E267">
        <v>2.0670000000000002</v>
      </c>
      <c r="F267">
        <v>1.4450000000000001</v>
      </c>
      <c r="G267">
        <v>0.89</v>
      </c>
      <c r="H267">
        <v>1.43</v>
      </c>
      <c r="I267">
        <f t="shared" si="14"/>
        <v>780</v>
      </c>
    </row>
    <row r="268" spans="1:12" x14ac:dyDescent="0.2">
      <c r="A268">
        <v>15</v>
      </c>
      <c r="B268">
        <v>2.371</v>
      </c>
      <c r="C268">
        <v>2146.6950000000002</v>
      </c>
      <c r="D268">
        <v>445.90499999999997</v>
      </c>
      <c r="E268">
        <v>2.0369999999999999</v>
      </c>
      <c r="F268">
        <v>1.482</v>
      </c>
      <c r="G268">
        <v>0.89300000000000002</v>
      </c>
      <c r="H268">
        <v>1.375</v>
      </c>
      <c r="I268">
        <f t="shared" si="14"/>
        <v>840</v>
      </c>
    </row>
    <row r="269" spans="1:12" x14ac:dyDescent="0.2">
      <c r="A269">
        <v>16</v>
      </c>
      <c r="B269">
        <v>2.355</v>
      </c>
      <c r="C269">
        <v>2157.2139999999999</v>
      </c>
      <c r="D269">
        <v>438.30799999999999</v>
      </c>
      <c r="E269">
        <v>2.036</v>
      </c>
      <c r="F269">
        <v>1.472</v>
      </c>
      <c r="G269">
        <v>0.89300000000000002</v>
      </c>
      <c r="H269">
        <v>1.383</v>
      </c>
      <c r="I269">
        <f t="shared" si="14"/>
        <v>900</v>
      </c>
    </row>
    <row r="271" spans="1:12" x14ac:dyDescent="0.2">
      <c r="A271" s="1" t="s">
        <v>51</v>
      </c>
      <c r="B271" s="5"/>
    </row>
    <row r="272" spans="1:12" x14ac:dyDescent="0.2">
      <c r="A272">
        <v>1</v>
      </c>
      <c r="B272">
        <v>1.8919999999999999</v>
      </c>
      <c r="C272">
        <v>2602.2179999999998</v>
      </c>
      <c r="D272">
        <v>608.14599999999996</v>
      </c>
      <c r="E272">
        <v>2.0289999999999999</v>
      </c>
      <c r="F272">
        <v>1.1870000000000001</v>
      </c>
      <c r="G272">
        <v>0.76</v>
      </c>
      <c r="H272">
        <v>1.708</v>
      </c>
      <c r="I272">
        <f>60*(A272-1)</f>
        <v>0</v>
      </c>
      <c r="J272" s="9" t="s">
        <v>49</v>
      </c>
      <c r="K272" s="9"/>
    </row>
    <row r="273" spans="1:12" x14ac:dyDescent="0.2">
      <c r="A273">
        <v>2</v>
      </c>
      <c r="B273">
        <v>1.9419999999999999</v>
      </c>
      <c r="C273">
        <v>2715.0819999999999</v>
      </c>
      <c r="D273">
        <v>620.50800000000004</v>
      </c>
      <c r="E273">
        <v>1.976</v>
      </c>
      <c r="F273">
        <v>1.2509999999999999</v>
      </c>
      <c r="G273">
        <v>0.80800000000000005</v>
      </c>
      <c r="H273">
        <v>1.579</v>
      </c>
      <c r="I273">
        <f t="shared" ref="I273:I287" si="15">60*(A273-1)</f>
        <v>60</v>
      </c>
      <c r="J273" s="9" t="s">
        <v>23</v>
      </c>
      <c r="K273" s="9"/>
    </row>
    <row r="274" spans="1:12" x14ac:dyDescent="0.2">
      <c r="A274">
        <v>3</v>
      </c>
      <c r="B274">
        <v>1.976</v>
      </c>
      <c r="C274">
        <v>2746.953</v>
      </c>
      <c r="D274">
        <v>618.601</v>
      </c>
      <c r="E274">
        <v>1.97</v>
      </c>
      <c r="F274">
        <v>1.2769999999999999</v>
      </c>
      <c r="G274">
        <v>0.86199999999999999</v>
      </c>
      <c r="H274">
        <v>1.542</v>
      </c>
      <c r="I274">
        <f t="shared" si="15"/>
        <v>120</v>
      </c>
      <c r="J274" t="s">
        <v>10</v>
      </c>
      <c r="K274">
        <v>290.7</v>
      </c>
      <c r="L274" t="s">
        <v>13</v>
      </c>
    </row>
    <row r="275" spans="1:12" x14ac:dyDescent="0.2">
      <c r="A275">
        <v>4</v>
      </c>
      <c r="B275">
        <v>1.976</v>
      </c>
      <c r="C275">
        <v>2746.7060000000001</v>
      </c>
      <c r="D275">
        <v>612.09699999999998</v>
      </c>
      <c r="E275">
        <v>1.9079999999999999</v>
      </c>
      <c r="F275">
        <v>1.319</v>
      </c>
      <c r="G275">
        <v>0.86899999999999999</v>
      </c>
      <c r="H275">
        <v>1.4470000000000001</v>
      </c>
      <c r="I275">
        <f t="shared" si="15"/>
        <v>180</v>
      </c>
      <c r="J275" t="s">
        <v>11</v>
      </c>
      <c r="K275">
        <f>SQRT(F272*(E272-F272))</f>
        <v>0.99972696272532324</v>
      </c>
      <c r="L275" t="s">
        <v>12</v>
      </c>
    </row>
    <row r="276" spans="1:12" x14ac:dyDescent="0.2">
      <c r="A276">
        <v>5</v>
      </c>
      <c r="B276">
        <v>1.9510000000000001</v>
      </c>
      <c r="C276">
        <v>2788.1680000000001</v>
      </c>
      <c r="D276">
        <v>611.47299999999996</v>
      </c>
      <c r="E276">
        <v>1.841</v>
      </c>
      <c r="F276">
        <v>1.349</v>
      </c>
      <c r="G276">
        <v>0.92</v>
      </c>
      <c r="H276">
        <v>1.365</v>
      </c>
      <c r="I276">
        <f t="shared" si="15"/>
        <v>240</v>
      </c>
      <c r="J276" t="s">
        <v>46</v>
      </c>
      <c r="K276">
        <f>K274/K275</f>
        <v>290.7793936131643</v>
      </c>
      <c r="L276" t="s">
        <v>47</v>
      </c>
    </row>
    <row r="277" spans="1:12" x14ac:dyDescent="0.2">
      <c r="A277">
        <v>6</v>
      </c>
      <c r="B277">
        <v>1.976</v>
      </c>
      <c r="C277">
        <v>2773.23</v>
      </c>
      <c r="D277">
        <v>623.28399999999999</v>
      </c>
      <c r="E277">
        <v>1.8680000000000001</v>
      </c>
      <c r="F277">
        <v>1.347</v>
      </c>
      <c r="G277">
        <v>0.90500000000000003</v>
      </c>
      <c r="H277">
        <v>1.387</v>
      </c>
      <c r="I277">
        <f t="shared" si="15"/>
        <v>300</v>
      </c>
    </row>
    <row r="278" spans="1:12" x14ac:dyDescent="0.2">
      <c r="A278">
        <v>7</v>
      </c>
      <c r="B278">
        <v>1.9850000000000001</v>
      </c>
      <c r="C278">
        <v>2794.4360000000001</v>
      </c>
      <c r="D278">
        <v>608.51</v>
      </c>
      <c r="E278">
        <v>1.857</v>
      </c>
      <c r="F278">
        <v>1.36</v>
      </c>
      <c r="G278">
        <v>0.92800000000000005</v>
      </c>
      <c r="H278">
        <v>1.365</v>
      </c>
      <c r="I278">
        <f t="shared" si="15"/>
        <v>360</v>
      </c>
    </row>
    <row r="279" spans="1:12" x14ac:dyDescent="0.2">
      <c r="A279">
        <v>8</v>
      </c>
      <c r="B279">
        <v>1.9590000000000001</v>
      </c>
      <c r="C279">
        <v>2800.1370000000002</v>
      </c>
      <c r="D279">
        <v>601.81200000000001</v>
      </c>
      <c r="E279">
        <v>1.794</v>
      </c>
      <c r="F279">
        <v>1.39</v>
      </c>
      <c r="G279">
        <v>0.92400000000000004</v>
      </c>
      <c r="H279">
        <v>1.29</v>
      </c>
      <c r="I279">
        <f t="shared" si="15"/>
        <v>420</v>
      </c>
    </row>
    <row r="280" spans="1:12" x14ac:dyDescent="0.2">
      <c r="A280">
        <v>9</v>
      </c>
      <c r="B280">
        <v>1.9930000000000001</v>
      </c>
      <c r="C280">
        <v>2818.2869999999998</v>
      </c>
      <c r="D280">
        <v>610.31200000000001</v>
      </c>
      <c r="E280">
        <v>1.8009999999999999</v>
      </c>
      <c r="F280">
        <v>1.409</v>
      </c>
      <c r="G280">
        <v>0.93200000000000005</v>
      </c>
      <c r="H280">
        <v>1.2789999999999999</v>
      </c>
      <c r="I280">
        <f t="shared" si="15"/>
        <v>480</v>
      </c>
    </row>
    <row r="281" spans="1:12" x14ac:dyDescent="0.2">
      <c r="A281">
        <v>10</v>
      </c>
      <c r="B281">
        <v>1.9590000000000001</v>
      </c>
      <c r="C281">
        <v>2862.5790000000002</v>
      </c>
      <c r="D281">
        <v>577.10199999999998</v>
      </c>
      <c r="E281">
        <v>1.772</v>
      </c>
      <c r="F281">
        <v>1.4079999999999999</v>
      </c>
      <c r="G281">
        <v>0.93200000000000005</v>
      </c>
      <c r="H281">
        <v>1.2589999999999999</v>
      </c>
      <c r="I281">
        <f t="shared" si="15"/>
        <v>540</v>
      </c>
    </row>
    <row r="282" spans="1:12" x14ac:dyDescent="0.2">
      <c r="A282">
        <v>11</v>
      </c>
      <c r="B282">
        <v>2.0009999999999999</v>
      </c>
      <c r="C282">
        <v>2806.819</v>
      </c>
      <c r="D282">
        <v>592.73599999999999</v>
      </c>
      <c r="E282">
        <v>1.78</v>
      </c>
      <c r="F282">
        <v>1.431</v>
      </c>
      <c r="G282">
        <v>0.91700000000000004</v>
      </c>
      <c r="H282">
        <v>1.244</v>
      </c>
      <c r="I282">
        <f t="shared" si="15"/>
        <v>600</v>
      </c>
    </row>
    <row r="283" spans="1:12" x14ac:dyDescent="0.2">
      <c r="A283">
        <v>12</v>
      </c>
      <c r="B283">
        <v>2.0009999999999999</v>
      </c>
      <c r="C283">
        <v>2807.529</v>
      </c>
      <c r="D283">
        <v>593.96500000000003</v>
      </c>
      <c r="E283">
        <v>1.7749999999999999</v>
      </c>
      <c r="F283">
        <v>1.4359999999999999</v>
      </c>
      <c r="G283">
        <v>0.93600000000000005</v>
      </c>
      <c r="H283">
        <v>1.236</v>
      </c>
      <c r="I283">
        <f t="shared" si="15"/>
        <v>660</v>
      </c>
    </row>
    <row r="284" spans="1:12" x14ac:dyDescent="0.2">
      <c r="A284">
        <v>13</v>
      </c>
      <c r="B284">
        <v>1.9930000000000001</v>
      </c>
      <c r="C284">
        <v>2829.3969999999999</v>
      </c>
      <c r="D284">
        <v>603.82799999999997</v>
      </c>
      <c r="E284">
        <v>1.754</v>
      </c>
      <c r="F284">
        <v>1.4470000000000001</v>
      </c>
      <c r="G284">
        <v>0.93200000000000005</v>
      </c>
      <c r="H284">
        <v>1.212</v>
      </c>
      <c r="I284">
        <f t="shared" si="15"/>
        <v>720</v>
      </c>
    </row>
    <row r="285" spans="1:12" x14ac:dyDescent="0.2">
      <c r="A285">
        <v>14</v>
      </c>
      <c r="B285">
        <v>2.0099999999999998</v>
      </c>
      <c r="C285">
        <v>2808.7820000000002</v>
      </c>
      <c r="D285">
        <v>607.49</v>
      </c>
      <c r="E285">
        <v>1.776</v>
      </c>
      <c r="F285">
        <v>1.44</v>
      </c>
      <c r="G285">
        <v>0.94</v>
      </c>
      <c r="H285">
        <v>1.2330000000000001</v>
      </c>
      <c r="I285">
        <f t="shared" si="15"/>
        <v>780</v>
      </c>
    </row>
    <row r="286" spans="1:12" x14ac:dyDescent="0.2">
      <c r="A286">
        <v>15</v>
      </c>
      <c r="B286">
        <v>2.0099999999999998</v>
      </c>
      <c r="C286">
        <v>2821.0590000000002</v>
      </c>
      <c r="D286">
        <v>608.64599999999996</v>
      </c>
      <c r="E286">
        <v>1.75</v>
      </c>
      <c r="F286">
        <v>1.462</v>
      </c>
      <c r="G286">
        <v>0.94</v>
      </c>
      <c r="H286">
        <v>1.1970000000000001</v>
      </c>
      <c r="I286">
        <f t="shared" si="15"/>
        <v>840</v>
      </c>
    </row>
    <row r="287" spans="1:12" x14ac:dyDescent="0.2">
      <c r="A287">
        <v>16</v>
      </c>
      <c r="B287">
        <v>2.0179999999999998</v>
      </c>
      <c r="C287">
        <v>2809.5120000000002</v>
      </c>
      <c r="D287">
        <v>604.97699999999998</v>
      </c>
      <c r="E287">
        <v>1.756</v>
      </c>
      <c r="F287">
        <v>1.464</v>
      </c>
      <c r="G287">
        <v>0.94399999999999995</v>
      </c>
      <c r="H287">
        <v>1.1990000000000001</v>
      </c>
      <c r="I287">
        <f t="shared" si="15"/>
        <v>900</v>
      </c>
    </row>
  </sheetData>
  <mergeCells count="32">
    <mergeCell ref="J254:K254"/>
    <mergeCell ref="J255:K255"/>
    <mergeCell ref="J272:K272"/>
    <mergeCell ref="J273:K273"/>
    <mergeCell ref="J39:K39"/>
    <mergeCell ref="J147:K147"/>
    <mergeCell ref="J56:K56"/>
    <mergeCell ref="J57:K57"/>
    <mergeCell ref="J74:K74"/>
    <mergeCell ref="J75:K75"/>
    <mergeCell ref="J92:K92"/>
    <mergeCell ref="J93:K93"/>
    <mergeCell ref="J110:K110"/>
    <mergeCell ref="J111:K111"/>
    <mergeCell ref="J128:K128"/>
    <mergeCell ref="J129:K129"/>
    <mergeCell ref="J1:K1"/>
    <mergeCell ref="J2:K2"/>
    <mergeCell ref="J20:K20"/>
    <mergeCell ref="J21:K21"/>
    <mergeCell ref="J38:K38"/>
    <mergeCell ref="J146:K146"/>
    <mergeCell ref="J218:K218"/>
    <mergeCell ref="J219:K219"/>
    <mergeCell ref="J236:K236"/>
    <mergeCell ref="J237:K237"/>
    <mergeCell ref="J164:K164"/>
    <mergeCell ref="J165:K165"/>
    <mergeCell ref="J182:K182"/>
    <mergeCell ref="J183:K183"/>
    <mergeCell ref="J200:K200"/>
    <mergeCell ref="J201:K20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35B4-155B-204A-9E05-421D6B93E5C3}">
  <dimension ref="A1:P364"/>
  <sheetViews>
    <sheetView tabSelected="1" workbookViewId="0"/>
  </sheetViews>
  <sheetFormatPr baseColWidth="10" defaultRowHeight="16" x14ac:dyDescent="0.2"/>
  <cols>
    <col min="4" max="6" width="11" customWidth="1"/>
    <col min="10" max="10" width="13.83203125" bestFit="1" customWidth="1"/>
    <col min="16" max="16" width="12.5" bestFit="1" customWidth="1"/>
  </cols>
  <sheetData>
    <row r="1" spans="1:16" x14ac:dyDescent="0.2">
      <c r="A1" s="1" t="s">
        <v>5</v>
      </c>
      <c r="B1" t="s">
        <v>0</v>
      </c>
      <c r="C1" t="s">
        <v>2</v>
      </c>
      <c r="D1" t="s">
        <v>1</v>
      </c>
      <c r="E1" t="s">
        <v>20</v>
      </c>
      <c r="F1" t="s">
        <v>21</v>
      </c>
      <c r="G1" t="s">
        <v>3</v>
      </c>
      <c r="H1" t="s">
        <v>4</v>
      </c>
      <c r="I1" s="4" t="s">
        <v>19</v>
      </c>
      <c r="J1" s="9" t="s">
        <v>33</v>
      </c>
      <c r="K1" s="9"/>
    </row>
    <row r="2" spans="1:16" x14ac:dyDescent="0.2">
      <c r="A2">
        <v>1</v>
      </c>
      <c r="B2">
        <v>3.3050000000000002</v>
      </c>
      <c r="C2">
        <v>888.45299999999997</v>
      </c>
      <c r="D2">
        <v>168.93</v>
      </c>
      <c r="E2">
        <v>3.1640000000000001</v>
      </c>
      <c r="F2">
        <v>1.33</v>
      </c>
      <c r="G2">
        <v>0.59099999999999997</v>
      </c>
      <c r="H2">
        <v>2.379</v>
      </c>
      <c r="I2">
        <f>60*(A2-1)</f>
        <v>0</v>
      </c>
      <c r="J2" s="9" t="s">
        <v>23</v>
      </c>
      <c r="K2" s="9"/>
      <c r="O2" s="3"/>
      <c r="P2" s="3"/>
    </row>
    <row r="3" spans="1:16" x14ac:dyDescent="0.2">
      <c r="A3">
        <v>2</v>
      </c>
      <c r="B3">
        <v>3.49</v>
      </c>
      <c r="C3">
        <v>927.79499999999996</v>
      </c>
      <c r="D3">
        <v>165.67400000000001</v>
      </c>
      <c r="E3">
        <v>2.9980000000000002</v>
      </c>
      <c r="F3">
        <v>1.482</v>
      </c>
      <c r="G3">
        <v>0.73899999999999999</v>
      </c>
      <c r="H3">
        <v>2.0219999999999998</v>
      </c>
      <c r="I3">
        <f t="shared" ref="I3:I17" si="0">60*(A3-1)</f>
        <v>60</v>
      </c>
      <c r="J3" s="3" t="s">
        <v>10</v>
      </c>
      <c r="K3" s="3">
        <v>168.4</v>
      </c>
      <c r="L3" t="s">
        <v>13</v>
      </c>
      <c r="O3" s="3"/>
      <c r="P3" s="3"/>
    </row>
    <row r="4" spans="1:16" x14ac:dyDescent="0.2">
      <c r="A4">
        <v>3</v>
      </c>
      <c r="B4">
        <v>3.5070000000000001</v>
      </c>
      <c r="C4">
        <v>959.26900000000001</v>
      </c>
      <c r="D4">
        <v>171.35400000000001</v>
      </c>
      <c r="E4">
        <v>2.8719999999999999</v>
      </c>
      <c r="F4">
        <v>1.5549999999999999</v>
      </c>
      <c r="G4">
        <v>0.76900000000000002</v>
      </c>
      <c r="H4">
        <v>1.847</v>
      </c>
      <c r="I4">
        <f t="shared" si="0"/>
        <v>120</v>
      </c>
      <c r="J4" t="s">
        <v>11</v>
      </c>
      <c r="K4">
        <f>SQRT(F2*(E2-F2))</f>
        <v>1.5618002433089835</v>
      </c>
      <c r="L4" t="s">
        <v>12</v>
      </c>
      <c r="O4" s="3"/>
      <c r="P4" s="3"/>
    </row>
    <row r="5" spans="1:16" x14ac:dyDescent="0.2">
      <c r="A5">
        <v>4</v>
      </c>
      <c r="B5">
        <v>3.5569999999999999</v>
      </c>
      <c r="C5">
        <v>966.74199999999996</v>
      </c>
      <c r="D5">
        <v>178.15899999999999</v>
      </c>
      <c r="E5">
        <v>2.7709999999999999</v>
      </c>
      <c r="F5">
        <v>1.6339999999999999</v>
      </c>
      <c r="G5">
        <v>0.80700000000000005</v>
      </c>
      <c r="H5">
        <v>1.696</v>
      </c>
      <c r="I5">
        <f t="shared" si="0"/>
        <v>180</v>
      </c>
      <c r="J5" t="s">
        <v>46</v>
      </c>
      <c r="K5">
        <f>K3/K4</f>
        <v>107.82428849108847</v>
      </c>
      <c r="L5" t="s">
        <v>47</v>
      </c>
    </row>
    <row r="6" spans="1:16" x14ac:dyDescent="0.2">
      <c r="A6">
        <v>5</v>
      </c>
      <c r="B6">
        <v>3.532</v>
      </c>
      <c r="C6">
        <v>965.38599999999997</v>
      </c>
      <c r="D6">
        <v>172.739</v>
      </c>
      <c r="E6">
        <v>2.6869999999999998</v>
      </c>
      <c r="F6">
        <v>1.6739999999999999</v>
      </c>
      <c r="G6">
        <v>0.84799999999999998</v>
      </c>
      <c r="H6">
        <v>1.605</v>
      </c>
      <c r="I6">
        <f t="shared" si="0"/>
        <v>240</v>
      </c>
    </row>
    <row r="7" spans="1:16" x14ac:dyDescent="0.2">
      <c r="A7">
        <v>6</v>
      </c>
      <c r="B7">
        <v>3.532</v>
      </c>
      <c r="C7">
        <v>963.08100000000002</v>
      </c>
      <c r="D7">
        <v>165.28200000000001</v>
      </c>
      <c r="E7">
        <v>2.6080000000000001</v>
      </c>
      <c r="F7">
        <v>1.724</v>
      </c>
      <c r="G7">
        <v>0.89200000000000002</v>
      </c>
      <c r="H7">
        <v>1.5129999999999999</v>
      </c>
      <c r="I7">
        <f t="shared" si="0"/>
        <v>300</v>
      </c>
    </row>
    <row r="8" spans="1:16" x14ac:dyDescent="0.2">
      <c r="A8">
        <v>7</v>
      </c>
      <c r="B8">
        <v>3.5489999999999999</v>
      </c>
      <c r="C8">
        <v>955.63499999999999</v>
      </c>
      <c r="D8">
        <v>162.785</v>
      </c>
      <c r="E8">
        <v>2.5979999999999999</v>
      </c>
      <c r="F8">
        <v>1.7390000000000001</v>
      </c>
      <c r="G8">
        <v>0.88300000000000001</v>
      </c>
      <c r="H8">
        <v>1.494</v>
      </c>
      <c r="I8">
        <f t="shared" si="0"/>
        <v>360</v>
      </c>
    </row>
    <row r="9" spans="1:16" x14ac:dyDescent="0.2">
      <c r="A9">
        <v>8</v>
      </c>
      <c r="B9">
        <v>3.5649999999999999</v>
      </c>
      <c r="C9">
        <v>961.05200000000002</v>
      </c>
      <c r="D9">
        <v>166.97800000000001</v>
      </c>
      <c r="E9">
        <v>2.5539999999999998</v>
      </c>
      <c r="F9">
        <v>1.778</v>
      </c>
      <c r="G9">
        <v>0.88700000000000001</v>
      </c>
      <c r="H9">
        <v>1.4370000000000001</v>
      </c>
      <c r="I9">
        <f t="shared" si="0"/>
        <v>420</v>
      </c>
    </row>
    <row r="10" spans="1:16" x14ac:dyDescent="0.2">
      <c r="A10">
        <v>9</v>
      </c>
      <c r="B10">
        <v>3.5569999999999999</v>
      </c>
      <c r="C10">
        <v>954.12800000000004</v>
      </c>
      <c r="D10">
        <v>165.815</v>
      </c>
      <c r="E10">
        <v>2.528</v>
      </c>
      <c r="F10">
        <v>1.7909999999999999</v>
      </c>
      <c r="G10">
        <v>0.88500000000000001</v>
      </c>
      <c r="H10">
        <v>1.411</v>
      </c>
      <c r="I10">
        <f t="shared" si="0"/>
        <v>480</v>
      </c>
    </row>
    <row r="11" spans="1:16" x14ac:dyDescent="0.2">
      <c r="A11">
        <v>10</v>
      </c>
      <c r="B11">
        <v>3.3380000000000001</v>
      </c>
      <c r="C11">
        <v>940.71500000000003</v>
      </c>
      <c r="D11">
        <v>148.63200000000001</v>
      </c>
      <c r="E11">
        <v>2.4529999999999998</v>
      </c>
      <c r="F11">
        <v>1.7330000000000001</v>
      </c>
      <c r="G11">
        <v>0.86199999999999999</v>
      </c>
      <c r="H11">
        <v>1.4159999999999999</v>
      </c>
      <c r="I11">
        <f t="shared" si="0"/>
        <v>540</v>
      </c>
    </row>
    <row r="12" spans="1:16" x14ac:dyDescent="0.2">
      <c r="A12">
        <v>11</v>
      </c>
      <c r="B12">
        <v>3.49</v>
      </c>
      <c r="C12">
        <v>969.96900000000005</v>
      </c>
      <c r="D12">
        <v>161.71299999999999</v>
      </c>
      <c r="E12">
        <v>2.5030000000000001</v>
      </c>
      <c r="F12">
        <v>1.7749999999999999</v>
      </c>
      <c r="G12">
        <v>0.88700000000000001</v>
      </c>
      <c r="H12">
        <v>1.41</v>
      </c>
      <c r="I12">
        <f t="shared" si="0"/>
        <v>600</v>
      </c>
    </row>
    <row r="13" spans="1:16" x14ac:dyDescent="0.2">
      <c r="A13">
        <v>12</v>
      </c>
      <c r="B13">
        <v>3.54</v>
      </c>
      <c r="C13">
        <v>960.25900000000001</v>
      </c>
      <c r="D13">
        <v>161.28200000000001</v>
      </c>
      <c r="E13">
        <v>2.4780000000000002</v>
      </c>
      <c r="F13">
        <v>1.819</v>
      </c>
      <c r="G13">
        <v>0.89400000000000002</v>
      </c>
      <c r="H13">
        <v>1.3620000000000001</v>
      </c>
      <c r="I13">
        <f t="shared" si="0"/>
        <v>660</v>
      </c>
    </row>
    <row r="14" spans="1:16" x14ac:dyDescent="0.2">
      <c r="A14">
        <v>13</v>
      </c>
      <c r="B14">
        <v>3.532</v>
      </c>
      <c r="C14">
        <v>956.41200000000003</v>
      </c>
      <c r="D14">
        <v>155.51</v>
      </c>
      <c r="E14">
        <v>2.4769999999999999</v>
      </c>
      <c r="F14">
        <v>1.8149999999999999</v>
      </c>
      <c r="G14">
        <v>0.879</v>
      </c>
      <c r="H14">
        <v>1.365</v>
      </c>
      <c r="I14">
        <f t="shared" si="0"/>
        <v>720</v>
      </c>
    </row>
    <row r="15" spans="1:16" x14ac:dyDescent="0.2">
      <c r="A15">
        <v>14</v>
      </c>
      <c r="B15">
        <v>3.5910000000000002</v>
      </c>
      <c r="C15">
        <v>957.56399999999996</v>
      </c>
      <c r="D15">
        <v>160.07</v>
      </c>
      <c r="E15">
        <v>2.4780000000000002</v>
      </c>
      <c r="F15">
        <v>1.845</v>
      </c>
      <c r="G15">
        <v>0.88800000000000001</v>
      </c>
      <c r="H15">
        <v>1.343</v>
      </c>
      <c r="I15">
        <f t="shared" si="0"/>
        <v>780</v>
      </c>
    </row>
    <row r="16" spans="1:16" x14ac:dyDescent="0.2">
      <c r="A16">
        <v>15</v>
      </c>
      <c r="B16">
        <v>3.4809999999999999</v>
      </c>
      <c r="C16">
        <v>966.13499999999999</v>
      </c>
      <c r="D16">
        <v>148.994</v>
      </c>
      <c r="E16">
        <v>2.4670000000000001</v>
      </c>
      <c r="F16">
        <v>1.7969999999999999</v>
      </c>
      <c r="G16">
        <v>0.89900000000000002</v>
      </c>
      <c r="H16">
        <v>1.373</v>
      </c>
      <c r="I16">
        <f t="shared" si="0"/>
        <v>840</v>
      </c>
      <c r="O16" s="3"/>
      <c r="P16" s="3"/>
    </row>
    <row r="17" spans="1:12" x14ac:dyDescent="0.2">
      <c r="A17">
        <v>16</v>
      </c>
      <c r="B17">
        <v>3.5070000000000001</v>
      </c>
      <c r="C17">
        <v>967.32899999999995</v>
      </c>
      <c r="D17">
        <v>148.13800000000001</v>
      </c>
      <c r="E17">
        <v>2.431</v>
      </c>
      <c r="F17">
        <v>1.837</v>
      </c>
      <c r="G17">
        <v>0.92500000000000004</v>
      </c>
      <c r="H17">
        <v>1.323</v>
      </c>
      <c r="I17">
        <f t="shared" si="0"/>
        <v>900</v>
      </c>
    </row>
    <row r="19" spans="1:12" x14ac:dyDescent="0.2">
      <c r="A19" s="1" t="s">
        <v>6</v>
      </c>
    </row>
    <row r="20" spans="1:12" x14ac:dyDescent="0.2">
      <c r="A20">
        <v>1</v>
      </c>
      <c r="B20">
        <v>2.2200000000000002</v>
      </c>
      <c r="C20">
        <v>1344.424</v>
      </c>
      <c r="D20">
        <v>218.173</v>
      </c>
      <c r="E20">
        <v>2.2559999999999998</v>
      </c>
      <c r="F20">
        <v>1.2529999999999999</v>
      </c>
      <c r="G20">
        <v>0.77700000000000002</v>
      </c>
      <c r="H20">
        <v>1.8009999999999999</v>
      </c>
      <c r="I20">
        <f>60*(A20-1)</f>
        <v>0</v>
      </c>
      <c r="J20" s="9" t="s">
        <v>34</v>
      </c>
      <c r="K20" s="9"/>
    </row>
    <row r="21" spans="1:12" x14ac:dyDescent="0.2">
      <c r="A21">
        <v>2</v>
      </c>
      <c r="B21">
        <v>2.3119999999999998</v>
      </c>
      <c r="C21">
        <v>1353.364</v>
      </c>
      <c r="D21">
        <v>226.10400000000001</v>
      </c>
      <c r="E21">
        <v>2.1480000000000001</v>
      </c>
      <c r="F21">
        <v>1.371</v>
      </c>
      <c r="G21">
        <v>0.84499999999999997</v>
      </c>
      <c r="H21">
        <v>1.5660000000000001</v>
      </c>
      <c r="I21">
        <f t="shared" ref="I21:I35" si="1">60*(A21-1)</f>
        <v>60</v>
      </c>
      <c r="J21" s="9" t="s">
        <v>23</v>
      </c>
      <c r="K21" s="9"/>
    </row>
    <row r="22" spans="1:12" x14ac:dyDescent="0.2">
      <c r="A22">
        <v>3</v>
      </c>
      <c r="B22">
        <v>2.2869999999999999</v>
      </c>
      <c r="C22">
        <v>1370.6690000000001</v>
      </c>
      <c r="D22">
        <v>223.83099999999999</v>
      </c>
      <c r="E22">
        <v>2.0859999999999999</v>
      </c>
      <c r="F22">
        <v>1.3959999999999999</v>
      </c>
      <c r="G22">
        <v>0.85199999999999998</v>
      </c>
      <c r="H22">
        <v>1.4950000000000001</v>
      </c>
      <c r="I22">
        <f t="shared" si="1"/>
        <v>120</v>
      </c>
      <c r="J22" s="3" t="s">
        <v>10</v>
      </c>
      <c r="K22" s="3">
        <v>254.9</v>
      </c>
      <c r="L22" t="s">
        <v>13</v>
      </c>
    </row>
    <row r="23" spans="1:12" x14ac:dyDescent="0.2">
      <c r="A23">
        <v>4</v>
      </c>
      <c r="B23">
        <v>2.254</v>
      </c>
      <c r="C23">
        <v>1368.664</v>
      </c>
      <c r="D23">
        <v>217.107</v>
      </c>
      <c r="E23">
        <v>2.0409999999999999</v>
      </c>
      <c r="F23">
        <v>1.4059999999999999</v>
      </c>
      <c r="G23">
        <v>0.878</v>
      </c>
      <c r="H23">
        <v>1.4510000000000001</v>
      </c>
      <c r="I23">
        <f t="shared" si="1"/>
        <v>180</v>
      </c>
      <c r="J23" t="s">
        <v>11</v>
      </c>
      <c r="K23">
        <f>SQRT(F20*(E20-F20))</f>
        <v>1.1210526303434643</v>
      </c>
      <c r="L23" t="s">
        <v>12</v>
      </c>
    </row>
    <row r="24" spans="1:12" x14ac:dyDescent="0.2">
      <c r="A24">
        <v>5</v>
      </c>
      <c r="B24">
        <v>2.262</v>
      </c>
      <c r="C24">
        <v>1370.3530000000001</v>
      </c>
      <c r="D24">
        <v>218.529</v>
      </c>
      <c r="E24">
        <v>2.0099999999999998</v>
      </c>
      <c r="F24">
        <v>1.4330000000000001</v>
      </c>
      <c r="G24">
        <v>0.89800000000000002</v>
      </c>
      <c r="H24">
        <v>1.4019999999999999</v>
      </c>
      <c r="I24">
        <f t="shared" si="1"/>
        <v>240</v>
      </c>
      <c r="J24" t="s">
        <v>46</v>
      </c>
      <c r="K24">
        <f>K22/K23</f>
        <v>227.37558710504484</v>
      </c>
      <c r="L24" t="s">
        <v>47</v>
      </c>
    </row>
    <row r="25" spans="1:12" x14ac:dyDescent="0.2">
      <c r="A25">
        <v>6</v>
      </c>
      <c r="B25">
        <v>2.2789999999999999</v>
      </c>
      <c r="C25">
        <v>1375.5540000000001</v>
      </c>
      <c r="D25">
        <v>218.69300000000001</v>
      </c>
      <c r="E25">
        <v>1.9710000000000001</v>
      </c>
      <c r="F25">
        <v>1.472</v>
      </c>
      <c r="G25">
        <v>0.88100000000000001</v>
      </c>
      <c r="H25">
        <v>1.339</v>
      </c>
      <c r="I25">
        <f t="shared" si="1"/>
        <v>300</v>
      </c>
    </row>
    <row r="26" spans="1:12" x14ac:dyDescent="0.2">
      <c r="A26">
        <v>7</v>
      </c>
      <c r="B26">
        <v>2.2200000000000002</v>
      </c>
      <c r="C26">
        <v>1388.1289999999999</v>
      </c>
      <c r="D26">
        <v>213.601</v>
      </c>
      <c r="E26">
        <v>1.9419999999999999</v>
      </c>
      <c r="F26">
        <v>1.4550000000000001</v>
      </c>
      <c r="G26">
        <v>0.91600000000000004</v>
      </c>
      <c r="H26">
        <v>1.335</v>
      </c>
      <c r="I26">
        <f t="shared" si="1"/>
        <v>360</v>
      </c>
    </row>
    <row r="27" spans="1:12" x14ac:dyDescent="0.2">
      <c r="A27">
        <v>8</v>
      </c>
      <c r="B27">
        <v>2.254</v>
      </c>
      <c r="C27">
        <v>1369.8019999999999</v>
      </c>
      <c r="D27">
        <v>218.55600000000001</v>
      </c>
      <c r="E27">
        <v>1.917</v>
      </c>
      <c r="F27">
        <v>1.4970000000000001</v>
      </c>
      <c r="G27">
        <v>0.90500000000000003</v>
      </c>
      <c r="H27">
        <v>1.28</v>
      </c>
      <c r="I27">
        <f t="shared" si="1"/>
        <v>420</v>
      </c>
    </row>
    <row r="28" spans="1:12" x14ac:dyDescent="0.2">
      <c r="A28">
        <v>9</v>
      </c>
      <c r="B28">
        <v>2.17</v>
      </c>
      <c r="C28">
        <v>1332.0309999999999</v>
      </c>
      <c r="D28">
        <v>202.68899999999999</v>
      </c>
      <c r="E28">
        <v>1.8560000000000001</v>
      </c>
      <c r="F28">
        <v>1.488</v>
      </c>
      <c r="G28">
        <v>0.76100000000000001</v>
      </c>
      <c r="H28">
        <v>1.2470000000000001</v>
      </c>
      <c r="I28">
        <f t="shared" si="1"/>
        <v>480</v>
      </c>
    </row>
    <row r="29" spans="1:12" x14ac:dyDescent="0.2">
      <c r="A29">
        <v>10</v>
      </c>
      <c r="B29">
        <v>2.2789999999999999</v>
      </c>
      <c r="C29">
        <v>1352.173</v>
      </c>
      <c r="D29">
        <v>222.363</v>
      </c>
      <c r="E29">
        <v>1.869</v>
      </c>
      <c r="F29">
        <v>1.5529999999999999</v>
      </c>
      <c r="G29">
        <v>0.85799999999999998</v>
      </c>
      <c r="H29">
        <v>1.204</v>
      </c>
      <c r="I29">
        <f t="shared" si="1"/>
        <v>540</v>
      </c>
    </row>
    <row r="30" spans="1:12" x14ac:dyDescent="0.2">
      <c r="A30">
        <v>11</v>
      </c>
      <c r="B30">
        <v>2.254</v>
      </c>
      <c r="C30">
        <v>1343.866</v>
      </c>
      <c r="D30">
        <v>211.869</v>
      </c>
      <c r="E30">
        <v>1.8680000000000001</v>
      </c>
      <c r="F30">
        <v>1.536</v>
      </c>
      <c r="G30">
        <v>0.871</v>
      </c>
      <c r="H30">
        <v>1.216</v>
      </c>
      <c r="I30">
        <f t="shared" si="1"/>
        <v>600</v>
      </c>
    </row>
    <row r="31" spans="1:12" x14ac:dyDescent="0.2">
      <c r="A31">
        <v>12</v>
      </c>
      <c r="B31">
        <v>2.2450000000000001</v>
      </c>
      <c r="C31">
        <v>1347.4760000000001</v>
      </c>
      <c r="D31">
        <v>217.64599999999999</v>
      </c>
      <c r="E31">
        <v>1.8640000000000001</v>
      </c>
      <c r="F31">
        <v>1.534</v>
      </c>
      <c r="G31">
        <v>0.83</v>
      </c>
      <c r="H31">
        <v>1.2150000000000001</v>
      </c>
      <c r="I31">
        <f t="shared" si="1"/>
        <v>660</v>
      </c>
    </row>
    <row r="32" spans="1:12" x14ac:dyDescent="0.2">
      <c r="A32">
        <v>13</v>
      </c>
      <c r="B32">
        <v>2.2370000000000001</v>
      </c>
      <c r="C32">
        <v>1348.2929999999999</v>
      </c>
      <c r="D32">
        <v>214.148</v>
      </c>
      <c r="E32">
        <v>1.841</v>
      </c>
      <c r="F32">
        <v>1.5469999999999999</v>
      </c>
      <c r="G32">
        <v>0.84799999999999998</v>
      </c>
      <c r="H32">
        <v>1.19</v>
      </c>
      <c r="I32">
        <f t="shared" si="1"/>
        <v>720</v>
      </c>
    </row>
    <row r="33" spans="1:12" x14ac:dyDescent="0.2">
      <c r="A33">
        <v>14</v>
      </c>
      <c r="B33">
        <v>2.254</v>
      </c>
      <c r="C33">
        <v>1329.6379999999999</v>
      </c>
      <c r="D33">
        <v>207.65700000000001</v>
      </c>
      <c r="E33">
        <v>1.839</v>
      </c>
      <c r="F33">
        <v>1.5609999999999999</v>
      </c>
      <c r="G33">
        <v>0.93</v>
      </c>
      <c r="H33">
        <v>1.1779999999999999</v>
      </c>
      <c r="I33">
        <f t="shared" si="1"/>
        <v>780</v>
      </c>
    </row>
    <row r="34" spans="1:12" x14ac:dyDescent="0.2">
      <c r="A34">
        <v>15</v>
      </c>
      <c r="B34">
        <v>2.262</v>
      </c>
      <c r="C34">
        <v>1327.818</v>
      </c>
      <c r="D34">
        <v>203.21600000000001</v>
      </c>
      <c r="E34">
        <v>1.819</v>
      </c>
      <c r="F34">
        <v>1.5840000000000001</v>
      </c>
      <c r="G34">
        <v>0.86699999999999999</v>
      </c>
      <c r="H34">
        <v>1.1479999999999999</v>
      </c>
      <c r="I34">
        <f t="shared" si="1"/>
        <v>840</v>
      </c>
    </row>
    <row r="35" spans="1:12" x14ac:dyDescent="0.2">
      <c r="A35">
        <v>16</v>
      </c>
      <c r="B35">
        <v>2.2120000000000002</v>
      </c>
      <c r="C35">
        <v>1336.9010000000001</v>
      </c>
      <c r="D35">
        <v>198.572</v>
      </c>
      <c r="E35">
        <v>1.8109999999999999</v>
      </c>
      <c r="F35">
        <v>1.5549999999999999</v>
      </c>
      <c r="G35">
        <v>0.83899999999999997</v>
      </c>
      <c r="H35">
        <v>1.1639999999999999</v>
      </c>
      <c r="I35">
        <f t="shared" si="1"/>
        <v>900</v>
      </c>
    </row>
    <row r="37" spans="1:12" x14ac:dyDescent="0.2">
      <c r="A37" s="1" t="s">
        <v>7</v>
      </c>
      <c r="B37" s="5"/>
    </row>
    <row r="38" spans="1:12" x14ac:dyDescent="0.2">
      <c r="A38">
        <v>1</v>
      </c>
      <c r="B38">
        <v>3.1280000000000001</v>
      </c>
      <c r="C38">
        <v>1174.0350000000001</v>
      </c>
      <c r="D38">
        <v>260.04199999999997</v>
      </c>
      <c r="E38">
        <v>2.7719999999999998</v>
      </c>
      <c r="F38">
        <v>1.4370000000000001</v>
      </c>
      <c r="G38">
        <v>0.57999999999999996</v>
      </c>
      <c r="H38">
        <v>1.929</v>
      </c>
      <c r="I38">
        <f>60*(A38-1)</f>
        <v>0</v>
      </c>
      <c r="J38" s="9" t="s">
        <v>35</v>
      </c>
      <c r="K38" s="9"/>
    </row>
    <row r="39" spans="1:12" x14ac:dyDescent="0.2">
      <c r="A39">
        <v>2</v>
      </c>
      <c r="B39">
        <v>3.246</v>
      </c>
      <c r="C39">
        <v>1239.5440000000001</v>
      </c>
      <c r="D39">
        <v>259.67899999999997</v>
      </c>
      <c r="E39">
        <v>2.641</v>
      </c>
      <c r="F39">
        <v>1.5649999999999999</v>
      </c>
      <c r="G39">
        <v>0.745</v>
      </c>
      <c r="H39">
        <v>1.6879999999999999</v>
      </c>
      <c r="I39">
        <f t="shared" ref="I39:I53" si="2">60*(A39-1)</f>
        <v>60</v>
      </c>
      <c r="J39" s="9" t="s">
        <v>23</v>
      </c>
      <c r="K39" s="9"/>
    </row>
    <row r="40" spans="1:12" x14ac:dyDescent="0.2">
      <c r="A40">
        <v>3</v>
      </c>
      <c r="B40">
        <v>3.28</v>
      </c>
      <c r="C40">
        <v>1268.721</v>
      </c>
      <c r="D40">
        <v>255.74</v>
      </c>
      <c r="E40">
        <v>2.548</v>
      </c>
      <c r="F40">
        <v>1.639</v>
      </c>
      <c r="G40">
        <v>0.79700000000000004</v>
      </c>
      <c r="H40">
        <v>1.5549999999999999</v>
      </c>
      <c r="I40">
        <f t="shared" si="2"/>
        <v>120</v>
      </c>
      <c r="J40" s="3" t="s">
        <v>10</v>
      </c>
      <c r="K40" s="3">
        <v>169.5</v>
      </c>
      <c r="L40" t="s">
        <v>13</v>
      </c>
    </row>
    <row r="41" spans="1:12" x14ac:dyDescent="0.2">
      <c r="A41">
        <v>4</v>
      </c>
      <c r="B41">
        <v>3.3050000000000002</v>
      </c>
      <c r="C41">
        <v>1254.356</v>
      </c>
      <c r="D41">
        <v>253.273</v>
      </c>
      <c r="E41">
        <v>2.508</v>
      </c>
      <c r="F41">
        <v>1.6779999999999999</v>
      </c>
      <c r="G41">
        <v>0.82</v>
      </c>
      <c r="H41">
        <v>1.4950000000000001</v>
      </c>
      <c r="I41">
        <f t="shared" si="2"/>
        <v>180</v>
      </c>
      <c r="J41" t="s">
        <v>11</v>
      </c>
      <c r="K41">
        <f>SQRT(F38*(E38-F38))</f>
        <v>1.3850613704814669</v>
      </c>
      <c r="L41" t="s">
        <v>12</v>
      </c>
    </row>
    <row r="42" spans="1:12" x14ac:dyDescent="0.2">
      <c r="A42">
        <v>5</v>
      </c>
      <c r="B42">
        <v>3.3380000000000001</v>
      </c>
      <c r="C42">
        <v>1258.537</v>
      </c>
      <c r="D42">
        <v>249.73500000000001</v>
      </c>
      <c r="E42">
        <v>2.4860000000000002</v>
      </c>
      <c r="F42">
        <v>1.71</v>
      </c>
      <c r="G42">
        <v>0.82299999999999995</v>
      </c>
      <c r="H42">
        <v>1.454</v>
      </c>
      <c r="I42">
        <f t="shared" si="2"/>
        <v>240</v>
      </c>
      <c r="J42" t="s">
        <v>46</v>
      </c>
      <c r="K42">
        <f>K40/K41</f>
        <v>122.3772488442728</v>
      </c>
      <c r="L42" t="s">
        <v>47</v>
      </c>
    </row>
    <row r="43" spans="1:12" x14ac:dyDescent="0.2">
      <c r="A43">
        <v>6</v>
      </c>
      <c r="B43">
        <v>3.3639999999999999</v>
      </c>
      <c r="C43">
        <v>1275.2349999999999</v>
      </c>
      <c r="D43">
        <v>253.44499999999999</v>
      </c>
      <c r="E43">
        <v>2.456</v>
      </c>
      <c r="F43">
        <v>1.744</v>
      </c>
      <c r="G43">
        <v>0.86099999999999999</v>
      </c>
      <c r="H43">
        <v>1.4079999999999999</v>
      </c>
      <c r="I43">
        <f t="shared" si="2"/>
        <v>300</v>
      </c>
    </row>
    <row r="44" spans="1:12" x14ac:dyDescent="0.2">
      <c r="A44">
        <v>7</v>
      </c>
      <c r="B44">
        <v>3.3220000000000001</v>
      </c>
      <c r="C44">
        <v>1281.828</v>
      </c>
      <c r="D44">
        <v>252.37899999999999</v>
      </c>
      <c r="E44">
        <v>2.4289999999999998</v>
      </c>
      <c r="F44">
        <v>1.7410000000000001</v>
      </c>
      <c r="G44">
        <v>0.86299999999999999</v>
      </c>
      <c r="H44">
        <v>1.395</v>
      </c>
      <c r="I44">
        <f t="shared" si="2"/>
        <v>360</v>
      </c>
    </row>
    <row r="45" spans="1:12" x14ac:dyDescent="0.2">
      <c r="A45">
        <v>8</v>
      </c>
      <c r="B45">
        <v>3.3719999999999999</v>
      </c>
      <c r="C45">
        <v>1284.1969999999999</v>
      </c>
      <c r="D45">
        <v>253.93700000000001</v>
      </c>
      <c r="E45">
        <v>2.4039999999999999</v>
      </c>
      <c r="F45">
        <v>1.786</v>
      </c>
      <c r="G45">
        <v>0.91</v>
      </c>
      <c r="H45">
        <v>1.3460000000000001</v>
      </c>
      <c r="I45">
        <f t="shared" si="2"/>
        <v>420</v>
      </c>
    </row>
    <row r="46" spans="1:12" x14ac:dyDescent="0.2">
      <c r="A46">
        <v>9</v>
      </c>
      <c r="B46">
        <v>3.3050000000000002</v>
      </c>
      <c r="C46">
        <v>1240.7280000000001</v>
      </c>
      <c r="D46">
        <v>233.88900000000001</v>
      </c>
      <c r="E46">
        <v>2.395</v>
      </c>
      <c r="F46">
        <v>1.7569999999999999</v>
      </c>
      <c r="G46">
        <v>0.86399999999999999</v>
      </c>
      <c r="H46">
        <v>1.363</v>
      </c>
      <c r="I46">
        <f t="shared" si="2"/>
        <v>480</v>
      </c>
    </row>
    <row r="47" spans="1:12" x14ac:dyDescent="0.2">
      <c r="A47">
        <v>10</v>
      </c>
      <c r="B47">
        <v>3.38</v>
      </c>
      <c r="C47">
        <v>1286.5</v>
      </c>
      <c r="D47">
        <v>245.13800000000001</v>
      </c>
      <c r="E47">
        <v>2.395</v>
      </c>
      <c r="F47">
        <v>1.7969999999999999</v>
      </c>
      <c r="G47">
        <v>0.89200000000000002</v>
      </c>
      <c r="H47">
        <v>1.3320000000000001</v>
      </c>
      <c r="I47">
        <f t="shared" si="2"/>
        <v>540</v>
      </c>
    </row>
    <row r="48" spans="1:12" x14ac:dyDescent="0.2">
      <c r="A48">
        <v>11</v>
      </c>
      <c r="B48">
        <v>3.4220000000000002</v>
      </c>
      <c r="C48">
        <v>1273.5229999999999</v>
      </c>
      <c r="D48">
        <v>245.87299999999999</v>
      </c>
      <c r="E48">
        <v>2.387</v>
      </c>
      <c r="F48">
        <v>1.8260000000000001</v>
      </c>
      <c r="G48">
        <v>0.92300000000000004</v>
      </c>
      <c r="H48">
        <v>1.3080000000000001</v>
      </c>
      <c r="I48">
        <f t="shared" si="2"/>
        <v>600</v>
      </c>
    </row>
    <row r="49" spans="1:12" x14ac:dyDescent="0.2">
      <c r="A49">
        <v>12</v>
      </c>
      <c r="B49">
        <v>3.4390000000000001</v>
      </c>
      <c r="C49">
        <v>1275.279</v>
      </c>
      <c r="D49">
        <v>241.42400000000001</v>
      </c>
      <c r="E49">
        <v>2.3839999999999999</v>
      </c>
      <c r="F49">
        <v>1.837</v>
      </c>
      <c r="G49">
        <v>0.92800000000000005</v>
      </c>
      <c r="H49">
        <v>1.2969999999999999</v>
      </c>
      <c r="I49">
        <f t="shared" si="2"/>
        <v>660</v>
      </c>
    </row>
    <row r="50" spans="1:12" x14ac:dyDescent="0.2">
      <c r="A50">
        <v>13</v>
      </c>
      <c r="B50">
        <v>3.431</v>
      </c>
      <c r="C50">
        <v>1273.3599999999999</v>
      </c>
      <c r="D50">
        <v>235.86699999999999</v>
      </c>
      <c r="E50">
        <v>2.3780000000000001</v>
      </c>
      <c r="F50">
        <v>1.837</v>
      </c>
      <c r="G50">
        <v>0.90500000000000003</v>
      </c>
      <c r="H50">
        <v>1.294</v>
      </c>
      <c r="I50">
        <f t="shared" si="2"/>
        <v>720</v>
      </c>
    </row>
    <row r="51" spans="1:12" x14ac:dyDescent="0.2">
      <c r="A51">
        <v>14</v>
      </c>
      <c r="B51">
        <v>3.448</v>
      </c>
      <c r="C51">
        <v>1275.2629999999999</v>
      </c>
      <c r="D51">
        <v>237.79</v>
      </c>
      <c r="E51">
        <v>2.3849999999999998</v>
      </c>
      <c r="F51">
        <v>1.841</v>
      </c>
      <c r="G51">
        <v>0.91600000000000004</v>
      </c>
      <c r="H51">
        <v>1.2949999999999999</v>
      </c>
      <c r="I51">
        <f t="shared" si="2"/>
        <v>780</v>
      </c>
    </row>
    <row r="52" spans="1:12" x14ac:dyDescent="0.2">
      <c r="A52">
        <v>15</v>
      </c>
      <c r="B52">
        <v>3.4729999999999999</v>
      </c>
      <c r="C52">
        <v>1266.5419999999999</v>
      </c>
      <c r="D52">
        <v>233.71</v>
      </c>
      <c r="E52">
        <v>2.37</v>
      </c>
      <c r="F52">
        <v>1.8660000000000001</v>
      </c>
      <c r="G52">
        <v>0.90200000000000002</v>
      </c>
      <c r="H52">
        <v>1.27</v>
      </c>
      <c r="I52">
        <f t="shared" si="2"/>
        <v>840</v>
      </c>
    </row>
    <row r="53" spans="1:12" x14ac:dyDescent="0.2">
      <c r="A53">
        <v>16</v>
      </c>
      <c r="B53">
        <v>3.456</v>
      </c>
      <c r="C53">
        <v>1264.4870000000001</v>
      </c>
      <c r="D53">
        <v>234.07499999999999</v>
      </c>
      <c r="E53">
        <v>2.363</v>
      </c>
      <c r="F53">
        <v>1.8620000000000001</v>
      </c>
      <c r="G53">
        <v>0.89200000000000002</v>
      </c>
      <c r="H53">
        <v>1.2689999999999999</v>
      </c>
      <c r="I53">
        <f t="shared" si="2"/>
        <v>900</v>
      </c>
    </row>
    <row r="55" spans="1:12" x14ac:dyDescent="0.2">
      <c r="A55" s="1" t="s">
        <v>22</v>
      </c>
      <c r="B55" s="5"/>
    </row>
    <row r="56" spans="1:12" x14ac:dyDescent="0.2">
      <c r="A56">
        <v>1</v>
      </c>
      <c r="B56">
        <v>3.2290000000000001</v>
      </c>
      <c r="C56">
        <v>799.08600000000001</v>
      </c>
      <c r="D56">
        <v>170.95400000000001</v>
      </c>
      <c r="E56">
        <v>2.7050000000000001</v>
      </c>
      <c r="F56">
        <v>1.52</v>
      </c>
      <c r="G56">
        <v>0.60199999999999998</v>
      </c>
      <c r="H56">
        <v>1.7789999999999999</v>
      </c>
      <c r="I56">
        <f>60*(A56-1)</f>
        <v>0</v>
      </c>
      <c r="J56" s="9" t="s">
        <v>36</v>
      </c>
      <c r="K56" s="9"/>
    </row>
    <row r="57" spans="1:12" x14ac:dyDescent="0.2">
      <c r="A57">
        <v>2</v>
      </c>
      <c r="B57">
        <v>3.3220000000000001</v>
      </c>
      <c r="C57">
        <v>813.005</v>
      </c>
      <c r="D57">
        <v>167.44</v>
      </c>
      <c r="E57">
        <v>2.577</v>
      </c>
      <c r="F57">
        <v>1.641</v>
      </c>
      <c r="G57">
        <v>0.76300000000000001</v>
      </c>
      <c r="H57">
        <v>1.57</v>
      </c>
      <c r="I57">
        <f t="shared" ref="I57:I71" si="3">60*(A57-1)</f>
        <v>60</v>
      </c>
      <c r="J57" s="9" t="s">
        <v>23</v>
      </c>
      <c r="K57" s="9"/>
    </row>
    <row r="58" spans="1:12" x14ac:dyDescent="0.2">
      <c r="A58">
        <v>3</v>
      </c>
      <c r="B58">
        <v>3.28</v>
      </c>
      <c r="C58">
        <v>823.25400000000002</v>
      </c>
      <c r="D58">
        <v>167.11799999999999</v>
      </c>
      <c r="E58">
        <v>2.484</v>
      </c>
      <c r="F58">
        <v>1.681</v>
      </c>
      <c r="G58">
        <v>0.80900000000000005</v>
      </c>
      <c r="H58">
        <v>1.478</v>
      </c>
      <c r="I58">
        <f t="shared" si="3"/>
        <v>120</v>
      </c>
      <c r="J58" s="3" t="s">
        <v>10</v>
      </c>
      <c r="K58" s="3">
        <v>237.2</v>
      </c>
      <c r="L58" t="s">
        <v>13</v>
      </c>
    </row>
    <row r="59" spans="1:12" x14ac:dyDescent="0.2">
      <c r="A59">
        <v>4</v>
      </c>
      <c r="B59">
        <v>3.3130000000000002</v>
      </c>
      <c r="C59">
        <v>841.68499999999995</v>
      </c>
      <c r="D59">
        <v>176.006</v>
      </c>
      <c r="E59">
        <v>2.4180000000000001</v>
      </c>
      <c r="F59">
        <v>1.7450000000000001</v>
      </c>
      <c r="G59">
        <v>0.8</v>
      </c>
      <c r="H59">
        <v>1.3859999999999999</v>
      </c>
      <c r="I59">
        <f t="shared" si="3"/>
        <v>180</v>
      </c>
      <c r="J59" t="s">
        <v>11</v>
      </c>
      <c r="K59">
        <f>SQRT(F56*(E56-F56))</f>
        <v>1.3420879255846094</v>
      </c>
      <c r="L59" t="s">
        <v>12</v>
      </c>
    </row>
    <row r="60" spans="1:12" x14ac:dyDescent="0.2">
      <c r="A60">
        <v>5</v>
      </c>
      <c r="B60">
        <v>3.2370000000000001</v>
      </c>
      <c r="C60">
        <v>845.92700000000002</v>
      </c>
      <c r="D60">
        <v>170.642</v>
      </c>
      <c r="E60">
        <v>2.367</v>
      </c>
      <c r="F60">
        <v>1.7410000000000001</v>
      </c>
      <c r="G60">
        <v>0.84099999999999997</v>
      </c>
      <c r="H60">
        <v>1.359</v>
      </c>
      <c r="I60">
        <f t="shared" si="3"/>
        <v>240</v>
      </c>
      <c r="J60" t="s">
        <v>46</v>
      </c>
      <c r="K60">
        <f>K58/K59</f>
        <v>176.73953805722257</v>
      </c>
      <c r="L60" t="s">
        <v>47</v>
      </c>
    </row>
    <row r="61" spans="1:12" x14ac:dyDescent="0.2">
      <c r="A61">
        <v>6</v>
      </c>
      <c r="B61">
        <v>3.2120000000000002</v>
      </c>
      <c r="C61">
        <v>845.36099999999999</v>
      </c>
      <c r="D61">
        <v>166.35900000000001</v>
      </c>
      <c r="E61">
        <v>2.2869999999999999</v>
      </c>
      <c r="F61">
        <v>1.788</v>
      </c>
      <c r="G61">
        <v>0.82899999999999996</v>
      </c>
      <c r="H61">
        <v>1.2789999999999999</v>
      </c>
      <c r="I61">
        <f t="shared" si="3"/>
        <v>300</v>
      </c>
    </row>
    <row r="62" spans="1:12" x14ac:dyDescent="0.2">
      <c r="A62">
        <v>7</v>
      </c>
      <c r="B62">
        <v>3.2210000000000001</v>
      </c>
      <c r="C62">
        <v>840.94799999999998</v>
      </c>
      <c r="D62">
        <v>171.32300000000001</v>
      </c>
      <c r="E62">
        <v>2.2160000000000002</v>
      </c>
      <c r="F62">
        <v>1.851</v>
      </c>
      <c r="G62">
        <v>0.88300000000000001</v>
      </c>
      <c r="H62">
        <v>1.1970000000000001</v>
      </c>
      <c r="I62">
        <f t="shared" si="3"/>
        <v>360</v>
      </c>
    </row>
    <row r="63" spans="1:12" x14ac:dyDescent="0.2">
      <c r="A63">
        <v>8</v>
      </c>
      <c r="B63">
        <v>3.0019999999999998</v>
      </c>
      <c r="C63">
        <v>825.85699999999997</v>
      </c>
      <c r="D63">
        <v>157.619</v>
      </c>
      <c r="E63">
        <v>2.1469999999999998</v>
      </c>
      <c r="F63">
        <v>1.7809999999999999</v>
      </c>
      <c r="G63">
        <v>0.91100000000000003</v>
      </c>
      <c r="H63">
        <v>1.206</v>
      </c>
      <c r="I63">
        <f t="shared" si="3"/>
        <v>420</v>
      </c>
    </row>
    <row r="64" spans="1:12" x14ac:dyDescent="0.2">
      <c r="A64">
        <v>9</v>
      </c>
      <c r="B64">
        <v>3.069</v>
      </c>
      <c r="C64">
        <v>843.98599999999999</v>
      </c>
      <c r="D64">
        <v>164.31800000000001</v>
      </c>
      <c r="E64">
        <v>2.0920000000000001</v>
      </c>
      <c r="F64">
        <v>1.8680000000000001</v>
      </c>
      <c r="G64">
        <v>0.93100000000000005</v>
      </c>
      <c r="H64">
        <v>1.1200000000000001</v>
      </c>
      <c r="I64">
        <f t="shared" si="3"/>
        <v>480</v>
      </c>
    </row>
    <row r="65" spans="1:12" x14ac:dyDescent="0.2">
      <c r="A65">
        <v>10</v>
      </c>
      <c r="B65">
        <v>3.036</v>
      </c>
      <c r="C65">
        <v>843.08600000000001</v>
      </c>
      <c r="D65">
        <v>160.517</v>
      </c>
      <c r="E65">
        <v>2.0699999999999998</v>
      </c>
      <c r="F65">
        <v>1.867</v>
      </c>
      <c r="G65">
        <v>0.92100000000000004</v>
      </c>
      <c r="H65">
        <v>1.109</v>
      </c>
      <c r="I65">
        <f t="shared" si="3"/>
        <v>540</v>
      </c>
    </row>
    <row r="66" spans="1:12" x14ac:dyDescent="0.2">
      <c r="A66">
        <v>11</v>
      </c>
      <c r="B66">
        <v>3.069</v>
      </c>
      <c r="C66">
        <v>833.26800000000003</v>
      </c>
      <c r="D66">
        <v>155.99</v>
      </c>
      <c r="E66">
        <v>2.1139999999999999</v>
      </c>
      <c r="F66">
        <v>1.8480000000000001</v>
      </c>
      <c r="G66">
        <v>0.89500000000000002</v>
      </c>
      <c r="H66">
        <v>1.1439999999999999</v>
      </c>
      <c r="I66">
        <f t="shared" si="3"/>
        <v>600</v>
      </c>
    </row>
    <row r="67" spans="1:12" x14ac:dyDescent="0.2">
      <c r="A67">
        <v>12</v>
      </c>
      <c r="B67">
        <v>3.044</v>
      </c>
      <c r="C67">
        <v>834.58</v>
      </c>
      <c r="D67">
        <v>157.09700000000001</v>
      </c>
      <c r="E67">
        <v>2.0830000000000002</v>
      </c>
      <c r="F67">
        <v>1.861</v>
      </c>
      <c r="G67">
        <v>0.90200000000000002</v>
      </c>
      <c r="H67">
        <v>1.119</v>
      </c>
      <c r="I67">
        <f t="shared" si="3"/>
        <v>660</v>
      </c>
    </row>
    <row r="68" spans="1:12" x14ac:dyDescent="0.2">
      <c r="A68">
        <v>13</v>
      </c>
      <c r="B68">
        <v>3.0270000000000001</v>
      </c>
      <c r="C68">
        <v>835.46900000000005</v>
      </c>
      <c r="D68">
        <v>155.999</v>
      </c>
      <c r="E68">
        <v>2.0489999999999999</v>
      </c>
      <c r="F68">
        <v>1.881</v>
      </c>
      <c r="G68">
        <v>0.91800000000000004</v>
      </c>
      <c r="H68">
        <v>1.0900000000000001</v>
      </c>
      <c r="I68">
        <f t="shared" si="3"/>
        <v>720</v>
      </c>
    </row>
    <row r="69" spans="1:12" x14ac:dyDescent="0.2">
      <c r="A69">
        <v>14</v>
      </c>
      <c r="B69">
        <v>3.052</v>
      </c>
      <c r="C69">
        <v>839.072</v>
      </c>
      <c r="D69">
        <v>160.155</v>
      </c>
      <c r="E69">
        <v>2.0430000000000001</v>
      </c>
      <c r="F69">
        <v>1.9019999999999999</v>
      </c>
      <c r="G69">
        <v>0.86399999999999999</v>
      </c>
      <c r="H69">
        <v>1.0740000000000001</v>
      </c>
      <c r="I69">
        <f t="shared" si="3"/>
        <v>780</v>
      </c>
    </row>
    <row r="70" spans="1:12" x14ac:dyDescent="0.2">
      <c r="A70">
        <v>15</v>
      </c>
      <c r="B70">
        <v>3.0270000000000001</v>
      </c>
      <c r="C70">
        <v>835.66899999999998</v>
      </c>
      <c r="D70">
        <v>154.81399999999999</v>
      </c>
      <c r="E70">
        <v>2.0619999999999998</v>
      </c>
      <c r="F70">
        <v>1.87</v>
      </c>
      <c r="G70">
        <v>0.94</v>
      </c>
      <c r="H70">
        <v>1.103</v>
      </c>
      <c r="I70">
        <f t="shared" si="3"/>
        <v>840</v>
      </c>
    </row>
    <row r="71" spans="1:12" x14ac:dyDescent="0.2">
      <c r="A71">
        <v>16</v>
      </c>
      <c r="B71">
        <v>3.01</v>
      </c>
      <c r="C71">
        <v>837.56700000000001</v>
      </c>
      <c r="D71">
        <v>147.86000000000001</v>
      </c>
      <c r="E71">
        <v>2.04</v>
      </c>
      <c r="F71">
        <v>1.879</v>
      </c>
      <c r="G71">
        <v>0.91300000000000003</v>
      </c>
      <c r="H71">
        <v>1.0860000000000001</v>
      </c>
      <c r="I71">
        <f t="shared" si="3"/>
        <v>900</v>
      </c>
    </row>
    <row r="73" spans="1:12" x14ac:dyDescent="0.2">
      <c r="A73" s="1" t="s">
        <v>8</v>
      </c>
      <c r="B73" s="5"/>
    </row>
    <row r="74" spans="1:12" x14ac:dyDescent="0.2">
      <c r="A74">
        <v>1</v>
      </c>
      <c r="B74">
        <v>3.3380000000000001</v>
      </c>
      <c r="C74">
        <v>1021.73</v>
      </c>
      <c r="D74">
        <v>229.25200000000001</v>
      </c>
      <c r="E74">
        <v>3.1349999999999998</v>
      </c>
      <c r="F74">
        <v>1.3560000000000001</v>
      </c>
      <c r="G74">
        <v>0.58199999999999996</v>
      </c>
      <c r="H74">
        <v>2.3130000000000002</v>
      </c>
      <c r="I74">
        <f>60*(A74-1)</f>
        <v>0</v>
      </c>
      <c r="J74" s="9" t="s">
        <v>37</v>
      </c>
      <c r="K74" s="9"/>
    </row>
    <row r="75" spans="1:12" x14ac:dyDescent="0.2">
      <c r="A75">
        <v>2</v>
      </c>
      <c r="B75">
        <v>3.347</v>
      </c>
      <c r="C75">
        <v>1048.9549999999999</v>
      </c>
      <c r="D75">
        <v>238.47900000000001</v>
      </c>
      <c r="E75">
        <v>2.88</v>
      </c>
      <c r="F75">
        <v>1.48</v>
      </c>
      <c r="G75">
        <v>0.69099999999999995</v>
      </c>
      <c r="H75">
        <v>1.946</v>
      </c>
      <c r="I75">
        <f t="shared" ref="I75:I89" si="4">60*(A75-1)</f>
        <v>60</v>
      </c>
      <c r="J75" s="9" t="s">
        <v>23</v>
      </c>
      <c r="K75" s="9"/>
    </row>
    <row r="76" spans="1:12" x14ac:dyDescent="0.2">
      <c r="A76">
        <v>3</v>
      </c>
      <c r="B76">
        <v>3.12</v>
      </c>
      <c r="C76">
        <v>1067.6869999999999</v>
      </c>
      <c r="D76">
        <v>261.88600000000002</v>
      </c>
      <c r="E76">
        <v>2.6</v>
      </c>
      <c r="F76">
        <v>1.528</v>
      </c>
      <c r="G76">
        <v>0.83099999999999996</v>
      </c>
      <c r="H76">
        <v>1.7010000000000001</v>
      </c>
      <c r="I76">
        <f t="shared" si="4"/>
        <v>120</v>
      </c>
      <c r="J76" s="3" t="s">
        <v>10</v>
      </c>
      <c r="K76" s="3">
        <v>172.7</v>
      </c>
      <c r="L76" t="s">
        <v>13</v>
      </c>
    </row>
    <row r="77" spans="1:12" x14ac:dyDescent="0.2">
      <c r="A77">
        <v>4</v>
      </c>
      <c r="B77">
        <v>2.9009999999999998</v>
      </c>
      <c r="C77">
        <v>1084.9770000000001</v>
      </c>
      <c r="D77">
        <v>265.77999999999997</v>
      </c>
      <c r="E77">
        <v>2.3559999999999999</v>
      </c>
      <c r="F77">
        <v>1.5680000000000001</v>
      </c>
      <c r="G77">
        <v>0.81599999999999995</v>
      </c>
      <c r="H77">
        <v>1.5029999999999999</v>
      </c>
      <c r="I77">
        <f t="shared" si="4"/>
        <v>180</v>
      </c>
      <c r="J77" t="s">
        <v>11</v>
      </c>
      <c r="K77">
        <f>SQRT(F74*(E74-F74))</f>
        <v>1.553165799262912</v>
      </c>
      <c r="L77" t="s">
        <v>12</v>
      </c>
    </row>
    <row r="78" spans="1:12" x14ac:dyDescent="0.2">
      <c r="A78">
        <v>5</v>
      </c>
      <c r="B78">
        <v>2.7669999999999999</v>
      </c>
      <c r="C78">
        <v>1087.1489999999999</v>
      </c>
      <c r="D78">
        <v>272.07499999999999</v>
      </c>
      <c r="E78">
        <v>2.1970000000000001</v>
      </c>
      <c r="F78">
        <v>1.603</v>
      </c>
      <c r="G78">
        <v>0.80900000000000005</v>
      </c>
      <c r="H78">
        <v>1.371</v>
      </c>
      <c r="I78">
        <f t="shared" si="4"/>
        <v>240</v>
      </c>
      <c r="J78" t="s">
        <v>46</v>
      </c>
      <c r="K78">
        <f>K76/K77</f>
        <v>111.19225010102492</v>
      </c>
      <c r="L78" t="s">
        <v>47</v>
      </c>
    </row>
    <row r="79" spans="1:12" x14ac:dyDescent="0.2">
      <c r="A79">
        <v>6</v>
      </c>
      <c r="B79">
        <v>2.7080000000000002</v>
      </c>
      <c r="C79">
        <v>1103.693</v>
      </c>
      <c r="D79">
        <v>266.57600000000002</v>
      </c>
      <c r="E79">
        <v>2.109</v>
      </c>
      <c r="F79">
        <v>1.635</v>
      </c>
      <c r="G79">
        <v>0.92400000000000004</v>
      </c>
      <c r="H79">
        <v>1.29</v>
      </c>
      <c r="I79">
        <f t="shared" si="4"/>
        <v>300</v>
      </c>
    </row>
    <row r="80" spans="1:12" x14ac:dyDescent="0.2">
      <c r="A80">
        <v>7</v>
      </c>
      <c r="B80">
        <v>2.556</v>
      </c>
      <c r="C80">
        <v>1064.6969999999999</v>
      </c>
      <c r="D80">
        <v>258.55099999999999</v>
      </c>
      <c r="E80">
        <v>1.9750000000000001</v>
      </c>
      <c r="F80">
        <v>1.6479999999999999</v>
      </c>
      <c r="G80">
        <v>0.83</v>
      </c>
      <c r="H80">
        <v>1.198</v>
      </c>
      <c r="I80">
        <f t="shared" si="4"/>
        <v>360</v>
      </c>
    </row>
    <row r="81" spans="1:12" x14ac:dyDescent="0.2">
      <c r="A81">
        <v>8</v>
      </c>
      <c r="B81">
        <v>2.657</v>
      </c>
      <c r="C81">
        <v>1076.0160000000001</v>
      </c>
      <c r="D81">
        <v>257.11700000000002</v>
      </c>
      <c r="E81">
        <v>2.0289999999999999</v>
      </c>
      <c r="F81">
        <v>1.667</v>
      </c>
      <c r="G81">
        <v>0.86299999999999999</v>
      </c>
      <c r="H81">
        <v>1.2170000000000001</v>
      </c>
      <c r="I81">
        <f t="shared" si="4"/>
        <v>420</v>
      </c>
    </row>
    <row r="82" spans="1:12" x14ac:dyDescent="0.2">
      <c r="A82">
        <v>9</v>
      </c>
      <c r="B82">
        <v>2.59</v>
      </c>
      <c r="C82">
        <v>1092.383</v>
      </c>
      <c r="D82">
        <v>250.911</v>
      </c>
      <c r="E82">
        <v>1.925</v>
      </c>
      <c r="F82">
        <v>1.7130000000000001</v>
      </c>
      <c r="G82">
        <v>0.94699999999999995</v>
      </c>
      <c r="H82">
        <v>1.1240000000000001</v>
      </c>
      <c r="I82">
        <f t="shared" si="4"/>
        <v>480</v>
      </c>
    </row>
    <row r="83" spans="1:12" x14ac:dyDescent="0.2">
      <c r="A83">
        <v>10</v>
      </c>
      <c r="B83">
        <v>2.5819999999999999</v>
      </c>
      <c r="C83">
        <v>1093.664</v>
      </c>
      <c r="D83">
        <v>260.95100000000002</v>
      </c>
      <c r="E83">
        <v>1.913</v>
      </c>
      <c r="F83">
        <v>1.718</v>
      </c>
      <c r="G83">
        <v>0.89700000000000002</v>
      </c>
      <c r="H83">
        <v>1.1140000000000001</v>
      </c>
      <c r="I83">
        <f t="shared" si="4"/>
        <v>540</v>
      </c>
    </row>
    <row r="84" spans="1:12" x14ac:dyDescent="0.2">
      <c r="A84">
        <v>11</v>
      </c>
      <c r="B84">
        <v>2.548</v>
      </c>
      <c r="C84">
        <v>1089.069</v>
      </c>
      <c r="D84">
        <v>253.23</v>
      </c>
      <c r="E84">
        <v>1.8939999999999999</v>
      </c>
      <c r="F84">
        <v>1.7130000000000001</v>
      </c>
      <c r="G84">
        <v>0.90800000000000003</v>
      </c>
      <c r="H84">
        <v>1.1060000000000001</v>
      </c>
      <c r="I84">
        <f t="shared" si="4"/>
        <v>600</v>
      </c>
    </row>
    <row r="85" spans="1:12" x14ac:dyDescent="0.2">
      <c r="A85">
        <v>12</v>
      </c>
      <c r="B85">
        <v>2.5230000000000001</v>
      </c>
      <c r="C85">
        <v>1078.95</v>
      </c>
      <c r="D85">
        <v>243.48</v>
      </c>
      <c r="E85">
        <v>1.8859999999999999</v>
      </c>
      <c r="F85">
        <v>1.7030000000000001</v>
      </c>
      <c r="G85">
        <v>0.90500000000000003</v>
      </c>
      <c r="H85">
        <v>1.107</v>
      </c>
      <c r="I85">
        <f t="shared" si="4"/>
        <v>660</v>
      </c>
    </row>
    <row r="86" spans="1:12" x14ac:dyDescent="0.2">
      <c r="A86">
        <v>13</v>
      </c>
      <c r="B86">
        <v>2.54</v>
      </c>
      <c r="C86">
        <v>1080.954</v>
      </c>
      <c r="D86">
        <v>247.179</v>
      </c>
      <c r="E86">
        <v>1.8580000000000001</v>
      </c>
      <c r="F86">
        <v>1.7410000000000001</v>
      </c>
      <c r="G86">
        <v>0.96299999999999997</v>
      </c>
      <c r="H86">
        <v>1.0669999999999999</v>
      </c>
      <c r="I86">
        <f t="shared" si="4"/>
        <v>720</v>
      </c>
    </row>
    <row r="87" spans="1:12" x14ac:dyDescent="0.2">
      <c r="A87">
        <v>14</v>
      </c>
      <c r="B87">
        <v>2.5059999999999998</v>
      </c>
      <c r="C87">
        <v>1079.07</v>
      </c>
      <c r="D87">
        <v>257.39</v>
      </c>
      <c r="E87">
        <v>1.8440000000000001</v>
      </c>
      <c r="F87">
        <v>1.7310000000000001</v>
      </c>
      <c r="G87">
        <v>0.91600000000000004</v>
      </c>
      <c r="H87">
        <v>1.0649999999999999</v>
      </c>
      <c r="I87">
        <f t="shared" si="4"/>
        <v>780</v>
      </c>
    </row>
    <row r="88" spans="1:12" x14ac:dyDescent="0.2">
      <c r="A88">
        <v>15</v>
      </c>
      <c r="B88">
        <v>2.4969999999999999</v>
      </c>
      <c r="C88">
        <v>1085.1110000000001</v>
      </c>
      <c r="D88">
        <v>260.76100000000002</v>
      </c>
      <c r="E88">
        <v>1.87</v>
      </c>
      <c r="F88">
        <v>1.7</v>
      </c>
      <c r="G88">
        <v>0.93</v>
      </c>
      <c r="H88">
        <v>1.1000000000000001</v>
      </c>
      <c r="I88">
        <f t="shared" si="4"/>
        <v>840</v>
      </c>
    </row>
    <row r="89" spans="1:12" x14ac:dyDescent="0.2">
      <c r="A89">
        <v>16</v>
      </c>
      <c r="B89">
        <v>2.5230000000000001</v>
      </c>
      <c r="C89">
        <v>1091.1199999999999</v>
      </c>
      <c r="D89">
        <v>276.31799999999998</v>
      </c>
      <c r="E89">
        <v>1.8580000000000001</v>
      </c>
      <c r="F89">
        <v>1.7290000000000001</v>
      </c>
      <c r="G89">
        <v>0.92200000000000004</v>
      </c>
      <c r="H89">
        <v>1.0740000000000001</v>
      </c>
      <c r="I89">
        <f t="shared" si="4"/>
        <v>900</v>
      </c>
    </row>
    <row r="91" spans="1:12" x14ac:dyDescent="0.2">
      <c r="A91" s="1" t="s">
        <v>9</v>
      </c>
      <c r="B91" s="5"/>
    </row>
    <row r="92" spans="1:12" x14ac:dyDescent="0.2">
      <c r="A92">
        <v>1</v>
      </c>
      <c r="B92">
        <v>3.28</v>
      </c>
      <c r="C92">
        <v>980.68700000000001</v>
      </c>
      <c r="D92">
        <v>152.61500000000001</v>
      </c>
      <c r="E92">
        <v>2.7919999999999998</v>
      </c>
      <c r="F92">
        <v>1.496</v>
      </c>
      <c r="G92">
        <v>0.68899999999999995</v>
      </c>
      <c r="H92">
        <v>1.867</v>
      </c>
      <c r="I92">
        <f>60*(A92-1)</f>
        <v>0</v>
      </c>
      <c r="J92" s="9" t="s">
        <v>38</v>
      </c>
      <c r="K92" s="9"/>
    </row>
    <row r="93" spans="1:12" x14ac:dyDescent="0.2">
      <c r="A93">
        <v>2</v>
      </c>
      <c r="B93">
        <v>3.2959999999999998</v>
      </c>
      <c r="C93">
        <v>987.68100000000004</v>
      </c>
      <c r="D93">
        <v>153.61500000000001</v>
      </c>
      <c r="E93">
        <v>2.77</v>
      </c>
      <c r="F93">
        <v>1.5149999999999999</v>
      </c>
      <c r="G93">
        <v>0.73099999999999998</v>
      </c>
      <c r="H93">
        <v>1.8280000000000001</v>
      </c>
      <c r="I93">
        <f t="shared" ref="I93:I107" si="5">60*(A93-1)</f>
        <v>60</v>
      </c>
      <c r="J93" s="9" t="s">
        <v>23</v>
      </c>
      <c r="K93" s="9"/>
    </row>
    <row r="94" spans="1:12" x14ac:dyDescent="0.2">
      <c r="A94">
        <v>3</v>
      </c>
      <c r="B94">
        <v>3.3050000000000002</v>
      </c>
      <c r="C94">
        <v>989.88300000000004</v>
      </c>
      <c r="D94">
        <v>150.47999999999999</v>
      </c>
      <c r="E94">
        <v>2.7010000000000001</v>
      </c>
      <c r="F94">
        <v>1.5580000000000001</v>
      </c>
      <c r="G94">
        <v>0.78600000000000003</v>
      </c>
      <c r="H94">
        <v>1.734</v>
      </c>
      <c r="I94">
        <f t="shared" si="5"/>
        <v>120</v>
      </c>
      <c r="J94" s="3" t="s">
        <v>10</v>
      </c>
      <c r="K94" s="3">
        <v>343.7</v>
      </c>
      <c r="L94" t="s">
        <v>13</v>
      </c>
    </row>
    <row r="95" spans="1:12" x14ac:dyDescent="0.2">
      <c r="A95">
        <v>4</v>
      </c>
      <c r="B95">
        <v>3.3969999999999998</v>
      </c>
      <c r="C95">
        <v>995.83199999999999</v>
      </c>
      <c r="D95">
        <v>154.03</v>
      </c>
      <c r="E95">
        <v>2.6960000000000002</v>
      </c>
      <c r="F95">
        <v>1.6040000000000001</v>
      </c>
      <c r="G95">
        <v>0.78</v>
      </c>
      <c r="H95">
        <v>1.68</v>
      </c>
      <c r="I95">
        <f t="shared" si="5"/>
        <v>180</v>
      </c>
      <c r="J95" t="s">
        <v>11</v>
      </c>
      <c r="K95">
        <f>SQRT(F92*(E92-F92))</f>
        <v>1.3924137316185874</v>
      </c>
      <c r="L95" t="s">
        <v>12</v>
      </c>
    </row>
    <row r="96" spans="1:12" x14ac:dyDescent="0.2">
      <c r="A96">
        <v>5</v>
      </c>
      <c r="B96">
        <v>3.347</v>
      </c>
      <c r="C96">
        <v>993.74900000000002</v>
      </c>
      <c r="D96">
        <v>147.809</v>
      </c>
      <c r="E96">
        <v>2.6539999999999999</v>
      </c>
      <c r="F96">
        <v>1.6060000000000001</v>
      </c>
      <c r="G96">
        <v>0.78</v>
      </c>
      <c r="H96">
        <v>1.653</v>
      </c>
      <c r="I96">
        <f t="shared" si="5"/>
        <v>240</v>
      </c>
      <c r="J96" t="s">
        <v>46</v>
      </c>
      <c r="K96">
        <f>K94/K95</f>
        <v>246.83755423790012</v>
      </c>
      <c r="L96" t="s">
        <v>47</v>
      </c>
    </row>
    <row r="97" spans="1:12" x14ac:dyDescent="0.2">
      <c r="A97">
        <v>6</v>
      </c>
      <c r="B97">
        <v>3.3969999999999998</v>
      </c>
      <c r="C97">
        <v>996.47500000000002</v>
      </c>
      <c r="D97">
        <v>149.03399999999999</v>
      </c>
      <c r="E97">
        <v>2.6480000000000001</v>
      </c>
      <c r="F97">
        <v>1.633</v>
      </c>
      <c r="G97">
        <v>0.81299999999999994</v>
      </c>
      <c r="H97">
        <v>1.621</v>
      </c>
      <c r="I97">
        <f t="shared" si="5"/>
        <v>300</v>
      </c>
    </row>
    <row r="98" spans="1:12" x14ac:dyDescent="0.2">
      <c r="A98">
        <v>7</v>
      </c>
      <c r="B98">
        <v>3.4649999999999999</v>
      </c>
      <c r="C98">
        <v>989.69200000000001</v>
      </c>
      <c r="D98">
        <v>150.83699999999999</v>
      </c>
      <c r="E98">
        <v>2.65</v>
      </c>
      <c r="F98">
        <v>1.6639999999999999</v>
      </c>
      <c r="G98">
        <v>0.80700000000000005</v>
      </c>
      <c r="H98">
        <v>1.5920000000000001</v>
      </c>
      <c r="I98">
        <f t="shared" si="5"/>
        <v>360</v>
      </c>
    </row>
    <row r="99" spans="1:12" x14ac:dyDescent="0.2">
      <c r="A99">
        <v>8</v>
      </c>
      <c r="B99">
        <v>3.431</v>
      </c>
      <c r="C99">
        <v>991.99</v>
      </c>
      <c r="D99">
        <v>148.506</v>
      </c>
      <c r="E99">
        <v>2.6219999999999999</v>
      </c>
      <c r="F99">
        <v>1.6659999999999999</v>
      </c>
      <c r="G99">
        <v>0.82799999999999996</v>
      </c>
      <c r="H99">
        <v>1.5740000000000001</v>
      </c>
      <c r="I99">
        <f t="shared" si="5"/>
        <v>420</v>
      </c>
    </row>
    <row r="100" spans="1:12" x14ac:dyDescent="0.2">
      <c r="A100">
        <v>9</v>
      </c>
      <c r="B100">
        <v>3.4220000000000002</v>
      </c>
      <c r="C100">
        <v>985.52099999999996</v>
      </c>
      <c r="D100">
        <v>147.24</v>
      </c>
      <c r="E100">
        <v>2.601</v>
      </c>
      <c r="F100">
        <v>1.675</v>
      </c>
      <c r="G100">
        <v>0.82599999999999996</v>
      </c>
      <c r="H100">
        <v>1.552</v>
      </c>
      <c r="I100">
        <f t="shared" si="5"/>
        <v>480</v>
      </c>
    </row>
    <row r="101" spans="1:12" x14ac:dyDescent="0.2">
      <c r="A101">
        <v>10</v>
      </c>
      <c r="B101">
        <v>3.448</v>
      </c>
      <c r="C101">
        <v>998.17100000000005</v>
      </c>
      <c r="D101">
        <v>148.65</v>
      </c>
      <c r="E101">
        <v>2.5939999999999999</v>
      </c>
      <c r="F101">
        <v>1.6930000000000001</v>
      </c>
      <c r="G101">
        <v>0.80300000000000005</v>
      </c>
      <c r="H101">
        <v>1.532</v>
      </c>
      <c r="I101">
        <f t="shared" si="5"/>
        <v>540</v>
      </c>
    </row>
    <row r="102" spans="1:12" x14ac:dyDescent="0.2">
      <c r="A102">
        <v>11</v>
      </c>
      <c r="B102">
        <v>3.49</v>
      </c>
      <c r="C102">
        <v>989.63400000000001</v>
      </c>
      <c r="D102">
        <v>142.43899999999999</v>
      </c>
      <c r="E102">
        <v>2.605</v>
      </c>
      <c r="F102">
        <v>1.706</v>
      </c>
      <c r="G102">
        <v>0.86099999999999999</v>
      </c>
      <c r="H102">
        <v>1.5269999999999999</v>
      </c>
      <c r="I102">
        <f t="shared" si="5"/>
        <v>600</v>
      </c>
    </row>
    <row r="103" spans="1:12" x14ac:dyDescent="0.2">
      <c r="A103">
        <v>12</v>
      </c>
      <c r="B103">
        <v>3.5150000000000001</v>
      </c>
      <c r="C103">
        <v>987.572</v>
      </c>
      <c r="D103">
        <v>144.322</v>
      </c>
      <c r="E103">
        <v>2.6040000000000001</v>
      </c>
      <c r="F103">
        <v>1.7190000000000001</v>
      </c>
      <c r="G103">
        <v>0.83099999999999996</v>
      </c>
      <c r="H103">
        <v>1.5149999999999999</v>
      </c>
      <c r="I103">
        <f t="shared" si="5"/>
        <v>660</v>
      </c>
    </row>
    <row r="104" spans="1:12" x14ac:dyDescent="0.2">
      <c r="A104">
        <v>13</v>
      </c>
      <c r="B104">
        <v>3.4729999999999999</v>
      </c>
      <c r="C104">
        <v>990.05600000000004</v>
      </c>
      <c r="D104">
        <v>143.26300000000001</v>
      </c>
      <c r="E104">
        <v>2.58</v>
      </c>
      <c r="F104">
        <v>1.714</v>
      </c>
      <c r="G104">
        <v>0.82099999999999995</v>
      </c>
      <c r="H104">
        <v>1.5049999999999999</v>
      </c>
      <c r="I104">
        <f t="shared" si="5"/>
        <v>720</v>
      </c>
    </row>
    <row r="105" spans="1:12" x14ac:dyDescent="0.2">
      <c r="A105">
        <v>14</v>
      </c>
      <c r="B105">
        <v>3.4649999999999999</v>
      </c>
      <c r="C105">
        <v>990.41</v>
      </c>
      <c r="D105">
        <v>138.452</v>
      </c>
      <c r="E105">
        <v>2.5750000000000002</v>
      </c>
      <c r="F105">
        <v>1.7130000000000001</v>
      </c>
      <c r="G105">
        <v>0.86</v>
      </c>
      <c r="H105">
        <v>1.5029999999999999</v>
      </c>
      <c r="I105">
        <f t="shared" si="5"/>
        <v>780</v>
      </c>
    </row>
    <row r="106" spans="1:12" x14ac:dyDescent="0.2">
      <c r="A106">
        <v>15</v>
      </c>
      <c r="B106">
        <v>3.5150000000000001</v>
      </c>
      <c r="C106">
        <v>989.98599999999999</v>
      </c>
      <c r="D106">
        <v>143.839</v>
      </c>
      <c r="E106">
        <v>2.5630000000000002</v>
      </c>
      <c r="F106">
        <v>1.746</v>
      </c>
      <c r="G106">
        <v>0.82399999999999995</v>
      </c>
      <c r="H106">
        <v>1.468</v>
      </c>
      <c r="I106">
        <f t="shared" si="5"/>
        <v>840</v>
      </c>
    </row>
    <row r="107" spans="1:12" x14ac:dyDescent="0.2">
      <c r="A107">
        <v>16</v>
      </c>
      <c r="B107">
        <v>3.5489999999999999</v>
      </c>
      <c r="C107">
        <v>992.23699999999997</v>
      </c>
      <c r="D107">
        <v>141.011</v>
      </c>
      <c r="E107">
        <v>2.5619999999999998</v>
      </c>
      <c r="F107">
        <v>1.764</v>
      </c>
      <c r="G107">
        <v>0.83199999999999996</v>
      </c>
      <c r="H107">
        <v>1.4530000000000001</v>
      </c>
      <c r="I107">
        <f t="shared" si="5"/>
        <v>900</v>
      </c>
    </row>
    <row r="109" spans="1:12" x14ac:dyDescent="0.2">
      <c r="A109" s="1" t="s">
        <v>14</v>
      </c>
      <c r="B109" s="5"/>
    </row>
    <row r="110" spans="1:12" x14ac:dyDescent="0.2">
      <c r="A110">
        <v>1</v>
      </c>
      <c r="B110">
        <v>1.3959999999999999</v>
      </c>
      <c r="C110">
        <v>956.08399999999995</v>
      </c>
      <c r="D110">
        <v>195.017</v>
      </c>
      <c r="E110">
        <v>1.8109999999999999</v>
      </c>
      <c r="F110">
        <v>0.98099999999999998</v>
      </c>
      <c r="G110">
        <v>0.73899999999999999</v>
      </c>
      <c r="H110">
        <v>1.8460000000000001</v>
      </c>
      <c r="I110">
        <f>60*(A110-1)</f>
        <v>0</v>
      </c>
      <c r="J110" s="9" t="s">
        <v>39</v>
      </c>
      <c r="K110" s="9"/>
    </row>
    <row r="111" spans="1:12" x14ac:dyDescent="0.2">
      <c r="A111">
        <v>2</v>
      </c>
      <c r="B111">
        <v>1.3620000000000001</v>
      </c>
      <c r="C111">
        <v>996.07399999999996</v>
      </c>
      <c r="D111">
        <v>189.471</v>
      </c>
      <c r="E111">
        <v>1.619</v>
      </c>
      <c r="F111">
        <v>1.071</v>
      </c>
      <c r="G111">
        <v>0.83199999999999996</v>
      </c>
      <c r="H111">
        <v>1.512</v>
      </c>
      <c r="I111">
        <f t="shared" ref="I111:I125" si="6">60*(A111-1)</f>
        <v>60</v>
      </c>
      <c r="J111" s="9" t="s">
        <v>23</v>
      </c>
      <c r="K111" s="9"/>
    </row>
    <row r="112" spans="1:12" x14ac:dyDescent="0.2">
      <c r="A112">
        <v>3</v>
      </c>
      <c r="B112">
        <v>1.2869999999999999</v>
      </c>
      <c r="C112">
        <v>1035.954</v>
      </c>
      <c r="D112">
        <v>208.73699999999999</v>
      </c>
      <c r="E112">
        <v>1.4359999999999999</v>
      </c>
      <c r="F112">
        <v>1.141</v>
      </c>
      <c r="G112">
        <v>0.95499999999999996</v>
      </c>
      <c r="H112">
        <v>1.2589999999999999</v>
      </c>
      <c r="I112">
        <f t="shared" si="6"/>
        <v>120</v>
      </c>
      <c r="J112" s="3" t="s">
        <v>10</v>
      </c>
      <c r="K112" s="3">
        <v>102.5</v>
      </c>
      <c r="L112" t="s">
        <v>13</v>
      </c>
    </row>
    <row r="113" spans="1:12" x14ac:dyDescent="0.2">
      <c r="A113">
        <v>4</v>
      </c>
      <c r="B113">
        <v>1.278</v>
      </c>
      <c r="C113">
        <v>1030.559</v>
      </c>
      <c r="D113">
        <v>204.38499999999999</v>
      </c>
      <c r="E113">
        <v>1.3859999999999999</v>
      </c>
      <c r="F113">
        <v>1.1739999999999999</v>
      </c>
      <c r="G113">
        <v>0.94899999999999995</v>
      </c>
      <c r="H113">
        <v>1.18</v>
      </c>
      <c r="I113">
        <f t="shared" si="6"/>
        <v>180</v>
      </c>
      <c r="J113" t="s">
        <v>11</v>
      </c>
      <c r="K113">
        <f>SQRT(F110*(E110-F110))</f>
        <v>0.90234693992942638</v>
      </c>
      <c r="L113" t="s">
        <v>12</v>
      </c>
    </row>
    <row r="114" spans="1:12" x14ac:dyDescent="0.2">
      <c r="A114">
        <v>5</v>
      </c>
      <c r="B114">
        <v>1.27</v>
      </c>
      <c r="C114">
        <v>1029.3050000000001</v>
      </c>
      <c r="D114">
        <v>207.726</v>
      </c>
      <c r="E114">
        <v>1.375</v>
      </c>
      <c r="F114">
        <v>1.1759999999999999</v>
      </c>
      <c r="G114">
        <v>0.93200000000000005</v>
      </c>
      <c r="H114">
        <v>1.169</v>
      </c>
      <c r="I114">
        <f t="shared" si="6"/>
        <v>240</v>
      </c>
      <c r="J114" t="s">
        <v>46</v>
      </c>
      <c r="K114">
        <f>K112/K113</f>
        <v>113.59267202481635</v>
      </c>
      <c r="L114" t="s">
        <v>47</v>
      </c>
    </row>
    <row r="115" spans="1:12" x14ac:dyDescent="0.2">
      <c r="A115">
        <v>6</v>
      </c>
      <c r="B115">
        <v>1.27</v>
      </c>
      <c r="C115">
        <v>1018.1849999999999</v>
      </c>
      <c r="D115">
        <v>198.82400000000001</v>
      </c>
      <c r="E115">
        <v>1.3560000000000001</v>
      </c>
      <c r="F115">
        <v>1.1919999999999999</v>
      </c>
      <c r="G115">
        <v>0.94199999999999995</v>
      </c>
      <c r="H115">
        <v>1.137</v>
      </c>
      <c r="I115">
        <f t="shared" si="6"/>
        <v>300</v>
      </c>
    </row>
    <row r="116" spans="1:12" x14ac:dyDescent="0.2">
      <c r="A116">
        <v>7</v>
      </c>
      <c r="B116">
        <v>1.2949999999999999</v>
      </c>
      <c r="C116">
        <v>1026.117</v>
      </c>
      <c r="D116">
        <v>216.06399999999999</v>
      </c>
      <c r="E116">
        <v>1.3520000000000001</v>
      </c>
      <c r="F116">
        <v>1.2190000000000001</v>
      </c>
      <c r="G116">
        <v>0.93700000000000006</v>
      </c>
      <c r="H116">
        <v>1.109</v>
      </c>
      <c r="I116">
        <f t="shared" si="6"/>
        <v>360</v>
      </c>
    </row>
    <row r="117" spans="1:12" x14ac:dyDescent="0.2">
      <c r="A117">
        <v>8</v>
      </c>
      <c r="B117">
        <v>1.2609999999999999</v>
      </c>
      <c r="C117">
        <v>1045.087</v>
      </c>
      <c r="D117">
        <v>214.12899999999999</v>
      </c>
      <c r="E117">
        <v>1.3109999999999999</v>
      </c>
      <c r="F117">
        <v>1.2250000000000001</v>
      </c>
      <c r="G117">
        <v>0.90300000000000002</v>
      </c>
      <c r="H117">
        <v>1.07</v>
      </c>
      <c r="I117">
        <f t="shared" si="6"/>
        <v>420</v>
      </c>
    </row>
    <row r="118" spans="1:12" x14ac:dyDescent="0.2">
      <c r="A118">
        <v>9</v>
      </c>
      <c r="B118">
        <v>1.3029999999999999</v>
      </c>
      <c r="C118">
        <v>1023.4</v>
      </c>
      <c r="D118">
        <v>219.74700000000001</v>
      </c>
      <c r="E118">
        <v>1.327</v>
      </c>
      <c r="F118">
        <v>1.25</v>
      </c>
      <c r="G118">
        <v>0.93300000000000005</v>
      </c>
      <c r="H118">
        <v>1.0609999999999999</v>
      </c>
      <c r="I118">
        <f t="shared" si="6"/>
        <v>480</v>
      </c>
    </row>
    <row r="119" spans="1:12" x14ac:dyDescent="0.2">
      <c r="A119">
        <v>10</v>
      </c>
      <c r="B119">
        <v>1.32</v>
      </c>
      <c r="C119">
        <v>1042.8409999999999</v>
      </c>
      <c r="D119">
        <v>228.065</v>
      </c>
      <c r="E119">
        <v>1.353</v>
      </c>
      <c r="F119">
        <v>1.2430000000000001</v>
      </c>
      <c r="G119">
        <v>0.94499999999999995</v>
      </c>
      <c r="H119">
        <v>1.0880000000000001</v>
      </c>
      <c r="I119">
        <f t="shared" si="6"/>
        <v>540</v>
      </c>
    </row>
    <row r="120" spans="1:12" x14ac:dyDescent="0.2">
      <c r="A120">
        <v>11</v>
      </c>
      <c r="B120">
        <v>1.32</v>
      </c>
      <c r="C120">
        <v>1035.6559999999999</v>
      </c>
      <c r="D120">
        <v>206.62799999999999</v>
      </c>
      <c r="E120">
        <v>1.3169999999999999</v>
      </c>
      <c r="F120">
        <v>1.2769999999999999</v>
      </c>
      <c r="G120">
        <v>0.98</v>
      </c>
      <c r="H120">
        <v>1.0309999999999999</v>
      </c>
      <c r="I120">
        <f t="shared" si="6"/>
        <v>600</v>
      </c>
    </row>
    <row r="121" spans="1:12" x14ac:dyDescent="0.2">
      <c r="A121">
        <v>12</v>
      </c>
      <c r="B121">
        <v>1.278</v>
      </c>
      <c r="C121">
        <v>1027.941</v>
      </c>
      <c r="D121">
        <v>187.11500000000001</v>
      </c>
      <c r="E121">
        <v>1.3049999999999999</v>
      </c>
      <c r="F121">
        <v>1.2470000000000001</v>
      </c>
      <c r="G121">
        <v>0.97399999999999998</v>
      </c>
      <c r="H121">
        <v>1.0469999999999999</v>
      </c>
      <c r="I121">
        <f t="shared" si="6"/>
        <v>660</v>
      </c>
    </row>
    <row r="122" spans="1:12" x14ac:dyDescent="0.2">
      <c r="A122">
        <v>13</v>
      </c>
      <c r="B122">
        <v>1.3029999999999999</v>
      </c>
      <c r="C122">
        <v>1024.9739999999999</v>
      </c>
      <c r="D122">
        <v>194.60499999999999</v>
      </c>
      <c r="E122">
        <v>1.3109999999999999</v>
      </c>
      <c r="F122">
        <v>1.266</v>
      </c>
      <c r="G122">
        <v>0.96699999999999997</v>
      </c>
      <c r="H122">
        <v>1.036</v>
      </c>
      <c r="I122">
        <f t="shared" si="6"/>
        <v>720</v>
      </c>
    </row>
    <row r="123" spans="1:12" x14ac:dyDescent="0.2">
      <c r="A123">
        <v>14</v>
      </c>
      <c r="B123">
        <v>1.345</v>
      </c>
      <c r="C123">
        <v>1022.2</v>
      </c>
      <c r="D123">
        <v>201.37100000000001</v>
      </c>
      <c r="E123">
        <v>1.337</v>
      </c>
      <c r="F123">
        <v>1.282</v>
      </c>
      <c r="G123">
        <v>0.97299999999999998</v>
      </c>
      <c r="H123">
        <v>1.0429999999999999</v>
      </c>
      <c r="I123">
        <f t="shared" si="6"/>
        <v>780</v>
      </c>
    </row>
    <row r="124" spans="1:12" x14ac:dyDescent="0.2">
      <c r="A124">
        <v>15</v>
      </c>
      <c r="B124">
        <v>1.2949999999999999</v>
      </c>
      <c r="C124">
        <v>995.18799999999999</v>
      </c>
      <c r="D124">
        <v>184.39099999999999</v>
      </c>
      <c r="E124">
        <v>1.321</v>
      </c>
      <c r="F124">
        <v>1.248</v>
      </c>
      <c r="G124">
        <v>0.96099999999999997</v>
      </c>
      <c r="H124">
        <v>1.0580000000000001</v>
      </c>
      <c r="I124">
        <f t="shared" si="6"/>
        <v>840</v>
      </c>
    </row>
    <row r="125" spans="1:12" x14ac:dyDescent="0.2">
      <c r="A125">
        <v>16</v>
      </c>
      <c r="B125">
        <v>1.3540000000000001</v>
      </c>
      <c r="C125">
        <v>1014.41</v>
      </c>
      <c r="D125">
        <v>208.65</v>
      </c>
      <c r="E125">
        <v>1.3620000000000001</v>
      </c>
      <c r="F125">
        <v>1.266</v>
      </c>
      <c r="G125">
        <v>0.97899999999999998</v>
      </c>
      <c r="H125">
        <v>1.0760000000000001</v>
      </c>
      <c r="I125">
        <f t="shared" si="6"/>
        <v>900</v>
      </c>
    </row>
    <row r="127" spans="1:12" x14ac:dyDescent="0.2">
      <c r="A127" s="1" t="s">
        <v>18</v>
      </c>
      <c r="B127" s="5"/>
    </row>
    <row r="128" spans="1:12" x14ac:dyDescent="0.2">
      <c r="A128">
        <v>1</v>
      </c>
      <c r="B128">
        <v>2.3039999999999998</v>
      </c>
      <c r="C128">
        <v>1057.9159999999999</v>
      </c>
      <c r="D128">
        <v>251.357</v>
      </c>
      <c r="E128">
        <v>2.4620000000000002</v>
      </c>
      <c r="F128">
        <v>1.1910000000000001</v>
      </c>
      <c r="G128">
        <v>0.67800000000000005</v>
      </c>
      <c r="H128">
        <v>2.0670000000000002</v>
      </c>
      <c r="I128">
        <f>60*(A128-1)</f>
        <v>0</v>
      </c>
      <c r="J128" s="9" t="s">
        <v>40</v>
      </c>
      <c r="K128" s="9"/>
    </row>
    <row r="129" spans="1:12" x14ac:dyDescent="0.2">
      <c r="A129">
        <v>2</v>
      </c>
      <c r="B129">
        <v>2.262</v>
      </c>
      <c r="C129">
        <v>1087.8879999999999</v>
      </c>
      <c r="D129">
        <v>243.298</v>
      </c>
      <c r="E129">
        <v>2.34</v>
      </c>
      <c r="F129">
        <v>1.2310000000000001</v>
      </c>
      <c r="G129">
        <v>0.75800000000000001</v>
      </c>
      <c r="H129">
        <v>1.9019999999999999</v>
      </c>
      <c r="I129">
        <f t="shared" ref="I129:I143" si="7">60*(A129-1)</f>
        <v>60</v>
      </c>
      <c r="J129" s="9" t="s">
        <v>23</v>
      </c>
      <c r="K129" s="9"/>
    </row>
    <row r="130" spans="1:12" x14ac:dyDescent="0.2">
      <c r="A130">
        <v>3</v>
      </c>
      <c r="B130">
        <v>2.2450000000000001</v>
      </c>
      <c r="C130">
        <v>1089.3900000000001</v>
      </c>
      <c r="D130">
        <v>254.43899999999999</v>
      </c>
      <c r="E130">
        <v>2.234</v>
      </c>
      <c r="F130">
        <v>1.28</v>
      </c>
      <c r="G130">
        <v>0.79100000000000004</v>
      </c>
      <c r="H130">
        <v>1.746</v>
      </c>
      <c r="I130">
        <f t="shared" si="7"/>
        <v>120</v>
      </c>
      <c r="J130" s="3" t="s">
        <v>10</v>
      </c>
      <c r="K130" s="3">
        <v>329.5</v>
      </c>
      <c r="L130" t="s">
        <v>13</v>
      </c>
    </row>
    <row r="131" spans="1:12" x14ac:dyDescent="0.2">
      <c r="A131">
        <v>4</v>
      </c>
      <c r="B131">
        <v>2.1110000000000002</v>
      </c>
      <c r="C131">
        <v>1104.7529999999999</v>
      </c>
      <c r="D131">
        <v>247.19200000000001</v>
      </c>
      <c r="E131">
        <v>2.1120000000000001</v>
      </c>
      <c r="F131">
        <v>1.272</v>
      </c>
      <c r="G131">
        <v>0.82899999999999996</v>
      </c>
      <c r="H131">
        <v>1.66</v>
      </c>
      <c r="I131">
        <f t="shared" si="7"/>
        <v>180</v>
      </c>
      <c r="J131" t="s">
        <v>11</v>
      </c>
      <c r="K131">
        <f>SQRT(F128*(E128-F128))</f>
        <v>1.2303499502174169</v>
      </c>
      <c r="L131" t="s">
        <v>12</v>
      </c>
    </row>
    <row r="132" spans="1:12" x14ac:dyDescent="0.2">
      <c r="A132">
        <v>5</v>
      </c>
      <c r="B132">
        <v>2.1269999999999998</v>
      </c>
      <c r="C132">
        <v>1107.7829999999999</v>
      </c>
      <c r="D132">
        <v>255.00899999999999</v>
      </c>
      <c r="E132">
        <v>2.069</v>
      </c>
      <c r="F132">
        <v>1.31</v>
      </c>
      <c r="G132">
        <v>0.84499999999999997</v>
      </c>
      <c r="H132">
        <v>1.58</v>
      </c>
      <c r="I132">
        <f t="shared" si="7"/>
        <v>240</v>
      </c>
      <c r="J132" t="s">
        <v>46</v>
      </c>
      <c r="K132">
        <f>K130/K131</f>
        <v>267.80998360813817</v>
      </c>
      <c r="L132" t="s">
        <v>47</v>
      </c>
    </row>
    <row r="133" spans="1:12" x14ac:dyDescent="0.2">
      <c r="A133">
        <v>6</v>
      </c>
      <c r="B133">
        <v>2.1019999999999999</v>
      </c>
      <c r="C133">
        <v>1107.5719999999999</v>
      </c>
      <c r="D133">
        <v>255.64099999999999</v>
      </c>
      <c r="E133">
        <v>1.988</v>
      </c>
      <c r="F133">
        <v>1.347</v>
      </c>
      <c r="G133">
        <v>0.89900000000000002</v>
      </c>
      <c r="H133">
        <v>1.476</v>
      </c>
      <c r="I133">
        <f t="shared" si="7"/>
        <v>300</v>
      </c>
    </row>
    <row r="134" spans="1:12" x14ac:dyDescent="0.2">
      <c r="A134">
        <v>7</v>
      </c>
      <c r="B134">
        <v>2.0179999999999998</v>
      </c>
      <c r="C134">
        <v>1118.3</v>
      </c>
      <c r="D134">
        <v>252.762</v>
      </c>
      <c r="E134">
        <v>1.9</v>
      </c>
      <c r="F134">
        <v>1.3520000000000001</v>
      </c>
      <c r="G134">
        <v>0.89800000000000002</v>
      </c>
      <c r="H134">
        <v>1.4059999999999999</v>
      </c>
      <c r="I134">
        <f t="shared" si="7"/>
        <v>360</v>
      </c>
    </row>
    <row r="135" spans="1:12" x14ac:dyDescent="0.2">
      <c r="A135">
        <v>8</v>
      </c>
      <c r="B135">
        <v>2.0270000000000001</v>
      </c>
      <c r="C135">
        <v>1111.2239999999999</v>
      </c>
      <c r="D135">
        <v>250.613</v>
      </c>
      <c r="E135">
        <v>1.913</v>
      </c>
      <c r="F135">
        <v>1.349</v>
      </c>
      <c r="G135">
        <v>0.86</v>
      </c>
      <c r="H135">
        <v>1.419</v>
      </c>
      <c r="I135">
        <f t="shared" si="7"/>
        <v>420</v>
      </c>
    </row>
    <row r="136" spans="1:12" x14ac:dyDescent="0.2">
      <c r="A136">
        <v>9</v>
      </c>
      <c r="B136">
        <v>1.9850000000000001</v>
      </c>
      <c r="C136">
        <v>1131.3219999999999</v>
      </c>
      <c r="D136">
        <v>253.41800000000001</v>
      </c>
      <c r="E136">
        <v>1.877</v>
      </c>
      <c r="F136">
        <v>1.3460000000000001</v>
      </c>
      <c r="G136">
        <v>0.89100000000000001</v>
      </c>
      <c r="H136">
        <v>1.395</v>
      </c>
      <c r="I136">
        <f t="shared" si="7"/>
        <v>480</v>
      </c>
    </row>
    <row r="137" spans="1:12" x14ac:dyDescent="0.2">
      <c r="A137">
        <v>10</v>
      </c>
      <c r="B137">
        <v>2.0009999999999999</v>
      </c>
      <c r="C137">
        <v>1128.7819999999999</v>
      </c>
      <c r="D137">
        <v>257.01900000000001</v>
      </c>
      <c r="E137">
        <v>1.867</v>
      </c>
      <c r="F137">
        <v>1.365</v>
      </c>
      <c r="G137">
        <v>0.89100000000000001</v>
      </c>
      <c r="H137">
        <v>1.3680000000000001</v>
      </c>
      <c r="I137">
        <f t="shared" si="7"/>
        <v>540</v>
      </c>
    </row>
    <row r="138" spans="1:12" x14ac:dyDescent="0.2">
      <c r="A138">
        <v>11</v>
      </c>
      <c r="B138">
        <v>2.0099999999999998</v>
      </c>
      <c r="C138">
        <v>1143.2760000000001</v>
      </c>
      <c r="D138">
        <v>251.79499999999999</v>
      </c>
      <c r="E138">
        <v>1.806</v>
      </c>
      <c r="F138">
        <v>1.417</v>
      </c>
      <c r="G138">
        <v>0.92100000000000004</v>
      </c>
      <c r="H138">
        <v>1.2749999999999999</v>
      </c>
      <c r="I138">
        <f t="shared" si="7"/>
        <v>600</v>
      </c>
    </row>
    <row r="139" spans="1:12" x14ac:dyDescent="0.2">
      <c r="A139">
        <v>12</v>
      </c>
      <c r="B139">
        <v>2.0179999999999998</v>
      </c>
      <c r="C139">
        <v>1134.3499999999999</v>
      </c>
      <c r="D139">
        <v>256.06099999999998</v>
      </c>
      <c r="E139">
        <v>1.784</v>
      </c>
      <c r="F139">
        <v>1.4410000000000001</v>
      </c>
      <c r="G139">
        <v>0.90600000000000003</v>
      </c>
      <c r="H139">
        <v>1.238</v>
      </c>
      <c r="I139">
        <f t="shared" si="7"/>
        <v>660</v>
      </c>
    </row>
    <row r="140" spans="1:12" x14ac:dyDescent="0.2">
      <c r="A140">
        <v>13</v>
      </c>
      <c r="B140">
        <v>2.0430000000000001</v>
      </c>
      <c r="C140">
        <v>1140.1690000000001</v>
      </c>
      <c r="D140">
        <v>259.85500000000002</v>
      </c>
      <c r="E140">
        <v>1.788</v>
      </c>
      <c r="F140">
        <v>1.4550000000000001</v>
      </c>
      <c r="G140">
        <v>0.95599999999999996</v>
      </c>
      <c r="H140">
        <v>1.2290000000000001</v>
      </c>
      <c r="I140">
        <f t="shared" si="7"/>
        <v>720</v>
      </c>
    </row>
    <row r="141" spans="1:12" x14ac:dyDescent="0.2">
      <c r="A141">
        <v>14</v>
      </c>
      <c r="B141">
        <v>2.0350000000000001</v>
      </c>
      <c r="C141">
        <v>1141.124</v>
      </c>
      <c r="D141">
        <v>264.29199999999997</v>
      </c>
      <c r="E141">
        <v>1.7709999999999999</v>
      </c>
      <c r="F141">
        <v>1.4630000000000001</v>
      </c>
      <c r="G141">
        <v>0.97199999999999998</v>
      </c>
      <c r="H141">
        <v>1.2110000000000001</v>
      </c>
      <c r="I141">
        <f t="shared" si="7"/>
        <v>780</v>
      </c>
    </row>
    <row r="142" spans="1:12" x14ac:dyDescent="0.2">
      <c r="A142">
        <v>15</v>
      </c>
      <c r="B142">
        <v>1.9930000000000001</v>
      </c>
      <c r="C142">
        <v>1144.021</v>
      </c>
      <c r="D142">
        <v>250.14599999999999</v>
      </c>
      <c r="E142">
        <v>1.758</v>
      </c>
      <c r="F142">
        <v>1.4430000000000001</v>
      </c>
      <c r="G142">
        <v>0.93200000000000005</v>
      </c>
      <c r="H142">
        <v>1.218</v>
      </c>
      <c r="I142">
        <f t="shared" si="7"/>
        <v>840</v>
      </c>
    </row>
    <row r="143" spans="1:12" x14ac:dyDescent="0.2">
      <c r="A143">
        <v>16</v>
      </c>
      <c r="B143">
        <v>1.9850000000000001</v>
      </c>
      <c r="C143">
        <v>1143.8900000000001</v>
      </c>
      <c r="D143">
        <v>250.45500000000001</v>
      </c>
      <c r="E143">
        <v>1.718</v>
      </c>
      <c r="F143">
        <v>1.4710000000000001</v>
      </c>
      <c r="G143">
        <v>0.95599999999999996</v>
      </c>
      <c r="H143">
        <v>1.1679999999999999</v>
      </c>
      <c r="I143">
        <f t="shared" si="7"/>
        <v>900</v>
      </c>
    </row>
    <row r="145" spans="1:12" x14ac:dyDescent="0.2">
      <c r="A145" s="1" t="s">
        <v>17</v>
      </c>
      <c r="B145" s="5"/>
    </row>
    <row r="146" spans="1:12" x14ac:dyDescent="0.2">
      <c r="A146">
        <v>1</v>
      </c>
      <c r="B146">
        <v>2.2869999999999999</v>
      </c>
      <c r="C146">
        <v>975.31600000000003</v>
      </c>
      <c r="D146">
        <v>202.28200000000001</v>
      </c>
      <c r="E146">
        <v>2.2250000000000001</v>
      </c>
      <c r="F146">
        <v>1.3089999999999999</v>
      </c>
      <c r="G146">
        <v>0.76900000000000002</v>
      </c>
      <c r="H146">
        <v>1.6990000000000001</v>
      </c>
      <c r="I146">
        <f>60*(A146-1)</f>
        <v>0</v>
      </c>
      <c r="J146" s="9" t="s">
        <v>41</v>
      </c>
      <c r="K146" s="9"/>
    </row>
    <row r="147" spans="1:12" x14ac:dyDescent="0.2">
      <c r="A147">
        <v>2</v>
      </c>
      <c r="B147">
        <v>2.2200000000000002</v>
      </c>
      <c r="C147">
        <v>996.428</v>
      </c>
      <c r="D147">
        <v>199.41399999999999</v>
      </c>
      <c r="E147">
        <v>2.1379999999999999</v>
      </c>
      <c r="F147">
        <v>1.3220000000000001</v>
      </c>
      <c r="G147">
        <v>0.82899999999999996</v>
      </c>
      <c r="H147">
        <v>1.617</v>
      </c>
      <c r="I147">
        <f t="shared" ref="I147:I161" si="8">60*(A147-1)</f>
        <v>60</v>
      </c>
      <c r="J147" s="9" t="s">
        <v>23</v>
      </c>
      <c r="K147" s="9"/>
    </row>
    <row r="148" spans="1:12" x14ac:dyDescent="0.2">
      <c r="A148">
        <v>3</v>
      </c>
      <c r="B148">
        <v>2.2280000000000002</v>
      </c>
      <c r="C148">
        <v>1000.5549999999999</v>
      </c>
      <c r="D148">
        <v>217.21700000000001</v>
      </c>
      <c r="E148">
        <v>2.04</v>
      </c>
      <c r="F148">
        <v>1.391</v>
      </c>
      <c r="G148">
        <v>0.85499999999999998</v>
      </c>
      <c r="H148">
        <v>1.466</v>
      </c>
      <c r="I148">
        <f t="shared" si="8"/>
        <v>120</v>
      </c>
      <c r="J148" s="3" t="s">
        <v>10</v>
      </c>
      <c r="K148" s="3">
        <v>255.6</v>
      </c>
      <c r="L148" t="s">
        <v>13</v>
      </c>
    </row>
    <row r="149" spans="1:12" x14ac:dyDescent="0.2">
      <c r="A149">
        <v>4</v>
      </c>
      <c r="B149">
        <v>2.17</v>
      </c>
      <c r="C149">
        <v>1006.3680000000001</v>
      </c>
      <c r="D149">
        <v>214.12899999999999</v>
      </c>
      <c r="E149">
        <v>1.96</v>
      </c>
      <c r="F149">
        <v>1.409</v>
      </c>
      <c r="G149">
        <v>0.871</v>
      </c>
      <c r="H149">
        <v>1.39</v>
      </c>
      <c r="I149">
        <f t="shared" si="8"/>
        <v>180</v>
      </c>
      <c r="J149" t="s">
        <v>11</v>
      </c>
      <c r="K149">
        <f>SQRT(F146*(E146-F146))</f>
        <v>1.0950086757647175</v>
      </c>
      <c r="L149" t="s">
        <v>12</v>
      </c>
    </row>
    <row r="150" spans="1:12" x14ac:dyDescent="0.2">
      <c r="A150">
        <v>5</v>
      </c>
      <c r="B150">
        <v>2.2280000000000002</v>
      </c>
      <c r="C150">
        <v>1026.2380000000001</v>
      </c>
      <c r="D150">
        <v>215.78700000000001</v>
      </c>
      <c r="E150">
        <v>1.9790000000000001</v>
      </c>
      <c r="F150">
        <v>1.4330000000000001</v>
      </c>
      <c r="G150">
        <v>0.91900000000000004</v>
      </c>
      <c r="H150">
        <v>1.381</v>
      </c>
      <c r="I150">
        <f t="shared" si="8"/>
        <v>240</v>
      </c>
      <c r="J150" t="s">
        <v>46</v>
      </c>
      <c r="K150">
        <f>K148/K149</f>
        <v>233.42280810834444</v>
      </c>
      <c r="L150" t="s">
        <v>47</v>
      </c>
    </row>
    <row r="151" spans="1:12" x14ac:dyDescent="0.2">
      <c r="A151">
        <v>6</v>
      </c>
      <c r="B151">
        <v>2.2029999999999998</v>
      </c>
      <c r="C151">
        <v>1034.828</v>
      </c>
      <c r="D151">
        <v>220.042</v>
      </c>
      <c r="E151">
        <v>1.968</v>
      </c>
      <c r="F151">
        <v>1.4259999999999999</v>
      </c>
      <c r="G151">
        <v>0.89200000000000002</v>
      </c>
      <c r="H151">
        <v>1.38</v>
      </c>
      <c r="I151">
        <f t="shared" si="8"/>
        <v>300</v>
      </c>
    </row>
    <row r="152" spans="1:12" x14ac:dyDescent="0.2">
      <c r="A152">
        <v>7</v>
      </c>
      <c r="B152">
        <v>2.2370000000000001</v>
      </c>
      <c r="C152">
        <v>1028.9100000000001</v>
      </c>
      <c r="D152">
        <v>219.14699999999999</v>
      </c>
      <c r="E152">
        <v>1.9490000000000001</v>
      </c>
      <c r="F152">
        <v>1.4610000000000001</v>
      </c>
      <c r="G152">
        <v>0.90500000000000003</v>
      </c>
      <c r="H152">
        <v>1.3340000000000001</v>
      </c>
      <c r="I152">
        <f t="shared" si="8"/>
        <v>360</v>
      </c>
    </row>
    <row r="153" spans="1:12" x14ac:dyDescent="0.2">
      <c r="A153">
        <v>8</v>
      </c>
      <c r="B153">
        <v>2.2370000000000001</v>
      </c>
      <c r="C153">
        <v>1026.865</v>
      </c>
      <c r="D153">
        <v>212.38399999999999</v>
      </c>
      <c r="E153">
        <v>1.923</v>
      </c>
      <c r="F153">
        <v>1.4810000000000001</v>
      </c>
      <c r="G153">
        <v>0.90500000000000003</v>
      </c>
      <c r="H153">
        <v>1.2989999999999999</v>
      </c>
      <c r="I153">
        <f t="shared" si="8"/>
        <v>420</v>
      </c>
    </row>
    <row r="154" spans="1:12" x14ac:dyDescent="0.2">
      <c r="A154">
        <v>9</v>
      </c>
      <c r="B154">
        <v>2.1859999999999999</v>
      </c>
      <c r="C154">
        <v>1036.508</v>
      </c>
      <c r="D154">
        <v>212.18600000000001</v>
      </c>
      <c r="E154">
        <v>1.9019999999999999</v>
      </c>
      <c r="F154">
        <v>1.464</v>
      </c>
      <c r="G154">
        <v>0.92700000000000005</v>
      </c>
      <c r="H154">
        <v>1.2989999999999999</v>
      </c>
      <c r="I154">
        <f t="shared" si="8"/>
        <v>480</v>
      </c>
    </row>
    <row r="155" spans="1:12" x14ac:dyDescent="0.2">
      <c r="A155">
        <v>10</v>
      </c>
      <c r="B155">
        <v>2.254</v>
      </c>
      <c r="C155">
        <v>1047.828</v>
      </c>
      <c r="D155">
        <v>225.57300000000001</v>
      </c>
      <c r="E155">
        <v>1.9019999999999999</v>
      </c>
      <c r="F155">
        <v>1.508</v>
      </c>
      <c r="G155">
        <v>0.91200000000000003</v>
      </c>
      <c r="H155">
        <v>1.2609999999999999</v>
      </c>
      <c r="I155">
        <f t="shared" si="8"/>
        <v>540</v>
      </c>
    </row>
    <row r="156" spans="1:12" x14ac:dyDescent="0.2">
      <c r="A156">
        <v>11</v>
      </c>
      <c r="B156">
        <v>2.2370000000000001</v>
      </c>
      <c r="C156">
        <v>1043.211</v>
      </c>
      <c r="D156">
        <v>213.73699999999999</v>
      </c>
      <c r="E156">
        <v>1.88</v>
      </c>
      <c r="F156">
        <v>1.5149999999999999</v>
      </c>
      <c r="G156">
        <v>0.93</v>
      </c>
      <c r="H156">
        <v>1.24</v>
      </c>
      <c r="I156">
        <f t="shared" si="8"/>
        <v>600</v>
      </c>
    </row>
    <row r="157" spans="1:12" x14ac:dyDescent="0.2">
      <c r="A157">
        <v>12</v>
      </c>
      <c r="B157">
        <v>2.2370000000000001</v>
      </c>
      <c r="C157">
        <v>1040.797</v>
      </c>
      <c r="D157">
        <v>208.423</v>
      </c>
      <c r="E157">
        <v>1.891</v>
      </c>
      <c r="F157">
        <v>1.506</v>
      </c>
      <c r="G157">
        <v>0.93</v>
      </c>
      <c r="H157">
        <v>1.2549999999999999</v>
      </c>
      <c r="I157">
        <f t="shared" si="8"/>
        <v>660</v>
      </c>
    </row>
    <row r="158" spans="1:12" x14ac:dyDescent="0.2">
      <c r="A158">
        <v>13</v>
      </c>
      <c r="B158">
        <v>2.254</v>
      </c>
      <c r="C158">
        <v>1043.787</v>
      </c>
      <c r="D158">
        <v>222.08</v>
      </c>
      <c r="E158">
        <v>1.8839999999999999</v>
      </c>
      <c r="F158">
        <v>1.5229999999999999</v>
      </c>
      <c r="G158">
        <v>0.93700000000000006</v>
      </c>
      <c r="H158">
        <v>1.2370000000000001</v>
      </c>
      <c r="I158">
        <f t="shared" si="8"/>
        <v>720</v>
      </c>
    </row>
    <row r="159" spans="1:12" x14ac:dyDescent="0.2">
      <c r="A159">
        <v>14</v>
      </c>
      <c r="B159">
        <v>2.2450000000000001</v>
      </c>
      <c r="C159">
        <v>1038.989</v>
      </c>
      <c r="D159">
        <v>213.46600000000001</v>
      </c>
      <c r="E159">
        <v>1.845</v>
      </c>
      <c r="F159">
        <v>1.5489999999999999</v>
      </c>
      <c r="G159">
        <v>0.90900000000000003</v>
      </c>
      <c r="H159">
        <v>1.1910000000000001</v>
      </c>
      <c r="I159">
        <f t="shared" si="8"/>
        <v>780</v>
      </c>
    </row>
    <row r="160" spans="1:12" x14ac:dyDescent="0.2">
      <c r="A160">
        <v>15</v>
      </c>
      <c r="B160">
        <v>2.2200000000000002</v>
      </c>
      <c r="C160">
        <v>1042.1289999999999</v>
      </c>
      <c r="D160">
        <v>197.876</v>
      </c>
      <c r="E160">
        <v>1.8520000000000001</v>
      </c>
      <c r="F160">
        <v>1.526</v>
      </c>
      <c r="G160">
        <v>0.92300000000000004</v>
      </c>
      <c r="H160">
        <v>1.214</v>
      </c>
      <c r="I160">
        <f t="shared" si="8"/>
        <v>840</v>
      </c>
    </row>
    <row r="161" spans="1:12" x14ac:dyDescent="0.2">
      <c r="A161">
        <v>16</v>
      </c>
      <c r="B161">
        <v>2.2450000000000001</v>
      </c>
      <c r="C161">
        <v>1049.0150000000001</v>
      </c>
      <c r="D161">
        <v>216.078</v>
      </c>
      <c r="E161">
        <v>1.839</v>
      </c>
      <c r="F161">
        <v>1.5549999999999999</v>
      </c>
      <c r="G161">
        <v>0.90900000000000003</v>
      </c>
      <c r="H161">
        <v>1.1830000000000001</v>
      </c>
      <c r="I161">
        <f t="shared" si="8"/>
        <v>900</v>
      </c>
    </row>
    <row r="163" spans="1:12" x14ac:dyDescent="0.2">
      <c r="A163" s="1" t="s">
        <v>16</v>
      </c>
      <c r="B163" s="5"/>
    </row>
    <row r="164" spans="1:12" x14ac:dyDescent="0.2">
      <c r="A164">
        <v>1</v>
      </c>
      <c r="B164">
        <v>2.7829999999999999</v>
      </c>
      <c r="C164">
        <v>1148.7159999999999</v>
      </c>
      <c r="D164">
        <v>202.239</v>
      </c>
      <c r="E164">
        <v>2.569</v>
      </c>
      <c r="F164">
        <v>1.38</v>
      </c>
      <c r="G164">
        <v>0.75800000000000001</v>
      </c>
      <c r="H164">
        <v>1.8620000000000001</v>
      </c>
      <c r="I164">
        <f>60*(A164-1)</f>
        <v>0</v>
      </c>
      <c r="J164" s="9" t="s">
        <v>42</v>
      </c>
      <c r="K164" s="9"/>
    </row>
    <row r="165" spans="1:12" x14ac:dyDescent="0.2">
      <c r="A165">
        <v>2</v>
      </c>
      <c r="B165">
        <v>2.867</v>
      </c>
      <c r="C165">
        <v>1161.481</v>
      </c>
      <c r="D165">
        <v>208.32300000000001</v>
      </c>
      <c r="E165">
        <v>2.5099999999999998</v>
      </c>
      <c r="F165">
        <v>1.4550000000000001</v>
      </c>
      <c r="G165">
        <v>0.77600000000000002</v>
      </c>
      <c r="H165">
        <v>1.7250000000000001</v>
      </c>
      <c r="I165">
        <f t="shared" ref="I165:I179" si="9">60*(A165-1)</f>
        <v>60</v>
      </c>
      <c r="J165" s="9" t="s">
        <v>23</v>
      </c>
      <c r="K165" s="9"/>
    </row>
    <row r="166" spans="1:12" x14ac:dyDescent="0.2">
      <c r="A166">
        <v>3</v>
      </c>
      <c r="B166">
        <v>2.8420000000000001</v>
      </c>
      <c r="C166">
        <v>1163.527</v>
      </c>
      <c r="D166">
        <v>199.72300000000001</v>
      </c>
      <c r="E166">
        <v>2.492</v>
      </c>
      <c r="F166">
        <v>1.452</v>
      </c>
      <c r="G166">
        <v>0.77900000000000003</v>
      </c>
      <c r="H166">
        <v>1.7170000000000001</v>
      </c>
      <c r="I166">
        <f t="shared" si="9"/>
        <v>120</v>
      </c>
      <c r="J166" s="3" t="s">
        <v>10</v>
      </c>
      <c r="K166" s="3">
        <v>285</v>
      </c>
      <c r="L166" t="s">
        <v>13</v>
      </c>
    </row>
    <row r="167" spans="1:12" x14ac:dyDescent="0.2">
      <c r="A167">
        <v>4</v>
      </c>
      <c r="B167">
        <v>2.8839999999999999</v>
      </c>
      <c r="C167">
        <v>1171.201</v>
      </c>
      <c r="D167">
        <v>206.40600000000001</v>
      </c>
      <c r="E167">
        <v>2.4470000000000001</v>
      </c>
      <c r="F167">
        <v>1.5009999999999999</v>
      </c>
      <c r="G167">
        <v>0.83499999999999996</v>
      </c>
      <c r="H167">
        <v>1.631</v>
      </c>
      <c r="I167">
        <f t="shared" si="9"/>
        <v>180</v>
      </c>
      <c r="J167" t="s">
        <v>11</v>
      </c>
      <c r="K167">
        <f>SQRT(F164*(E164-F164))</f>
        <v>1.2809449636889165</v>
      </c>
      <c r="L167" t="s">
        <v>12</v>
      </c>
    </row>
    <row r="168" spans="1:12" x14ac:dyDescent="0.2">
      <c r="A168">
        <v>5</v>
      </c>
      <c r="B168">
        <v>2.8250000000000002</v>
      </c>
      <c r="C168">
        <v>1179.0540000000001</v>
      </c>
      <c r="D168">
        <v>198.56299999999999</v>
      </c>
      <c r="E168">
        <v>2.4009999999999998</v>
      </c>
      <c r="F168">
        <v>1.498</v>
      </c>
      <c r="G168">
        <v>0.83199999999999996</v>
      </c>
      <c r="H168">
        <v>1.603</v>
      </c>
      <c r="I168">
        <f t="shared" si="9"/>
        <v>240</v>
      </c>
      <c r="J168" t="s">
        <v>46</v>
      </c>
      <c r="K168">
        <f>K166/K167</f>
        <v>222.4919946437399</v>
      </c>
      <c r="L168" t="s">
        <v>47</v>
      </c>
    </row>
    <row r="169" spans="1:12" x14ac:dyDescent="0.2">
      <c r="A169">
        <v>6</v>
      </c>
      <c r="B169">
        <v>2.9009999999999998</v>
      </c>
      <c r="C169">
        <v>1173.145</v>
      </c>
      <c r="D169">
        <v>208.30600000000001</v>
      </c>
      <c r="E169">
        <v>2.4159999999999999</v>
      </c>
      <c r="F169">
        <v>1.5289999999999999</v>
      </c>
      <c r="G169">
        <v>0.80300000000000005</v>
      </c>
      <c r="H169">
        <v>1.58</v>
      </c>
      <c r="I169">
        <f t="shared" si="9"/>
        <v>300</v>
      </c>
    </row>
    <row r="170" spans="1:12" x14ac:dyDescent="0.2">
      <c r="A170">
        <v>7</v>
      </c>
      <c r="B170">
        <v>2.91</v>
      </c>
      <c r="C170">
        <v>1176.211</v>
      </c>
      <c r="D170">
        <v>207.19399999999999</v>
      </c>
      <c r="E170">
        <v>2.375</v>
      </c>
      <c r="F170">
        <v>1.56</v>
      </c>
      <c r="G170">
        <v>0.85599999999999998</v>
      </c>
      <c r="H170">
        <v>1.522</v>
      </c>
      <c r="I170">
        <f t="shared" si="9"/>
        <v>360</v>
      </c>
    </row>
    <row r="171" spans="1:12" x14ac:dyDescent="0.2">
      <c r="A171">
        <v>8</v>
      </c>
      <c r="B171">
        <v>2.8759999999999999</v>
      </c>
      <c r="C171">
        <v>1178.0119999999999</v>
      </c>
      <c r="D171">
        <v>198.60599999999999</v>
      </c>
      <c r="E171">
        <v>2.351</v>
      </c>
      <c r="F171">
        <v>1.5580000000000001</v>
      </c>
      <c r="G171">
        <v>0.84599999999999997</v>
      </c>
      <c r="H171">
        <v>1.5089999999999999</v>
      </c>
      <c r="I171">
        <f t="shared" si="9"/>
        <v>420</v>
      </c>
    </row>
    <row r="172" spans="1:12" x14ac:dyDescent="0.2">
      <c r="A172">
        <v>9</v>
      </c>
      <c r="B172">
        <v>2.859</v>
      </c>
      <c r="C172">
        <v>1170.924</v>
      </c>
      <c r="D172">
        <v>196.80500000000001</v>
      </c>
      <c r="E172">
        <v>2.3450000000000002</v>
      </c>
      <c r="F172">
        <v>1.5529999999999999</v>
      </c>
      <c r="G172">
        <v>0.84199999999999997</v>
      </c>
      <c r="H172">
        <v>1.51</v>
      </c>
      <c r="I172">
        <f t="shared" si="9"/>
        <v>480</v>
      </c>
    </row>
    <row r="173" spans="1:12" x14ac:dyDescent="0.2">
      <c r="A173">
        <v>10</v>
      </c>
      <c r="B173">
        <v>2.8759999999999999</v>
      </c>
      <c r="C173">
        <v>1157.444</v>
      </c>
      <c r="D173">
        <v>193.96700000000001</v>
      </c>
      <c r="E173">
        <v>2.339</v>
      </c>
      <c r="F173">
        <v>1.5660000000000001</v>
      </c>
      <c r="G173">
        <v>0.83299999999999996</v>
      </c>
      <c r="H173">
        <v>1.494</v>
      </c>
      <c r="I173">
        <f t="shared" si="9"/>
        <v>540</v>
      </c>
    </row>
    <row r="174" spans="1:12" x14ac:dyDescent="0.2">
      <c r="A174">
        <v>11</v>
      </c>
      <c r="B174">
        <v>2.867</v>
      </c>
      <c r="C174">
        <v>1166.7570000000001</v>
      </c>
      <c r="D174">
        <v>193.62200000000001</v>
      </c>
      <c r="E174">
        <v>2.3290000000000002</v>
      </c>
      <c r="F174">
        <v>1.5680000000000001</v>
      </c>
      <c r="G174">
        <v>0.85</v>
      </c>
      <c r="H174">
        <v>1.486</v>
      </c>
      <c r="I174">
        <f t="shared" si="9"/>
        <v>600</v>
      </c>
    </row>
    <row r="175" spans="1:12" x14ac:dyDescent="0.2">
      <c r="A175">
        <v>12</v>
      </c>
      <c r="B175">
        <v>2.91</v>
      </c>
      <c r="C175">
        <v>1164.777</v>
      </c>
      <c r="D175">
        <v>195.31899999999999</v>
      </c>
      <c r="E175">
        <v>2.3109999999999999</v>
      </c>
      <c r="F175">
        <v>1.603</v>
      </c>
      <c r="G175">
        <v>0.877</v>
      </c>
      <c r="H175">
        <v>1.4410000000000001</v>
      </c>
      <c r="I175">
        <f t="shared" si="9"/>
        <v>660</v>
      </c>
    </row>
    <row r="176" spans="1:12" x14ac:dyDescent="0.2">
      <c r="A176">
        <v>13</v>
      </c>
      <c r="B176">
        <v>2.9350000000000001</v>
      </c>
      <c r="C176">
        <v>1162.3009999999999</v>
      </c>
      <c r="D176">
        <v>196.95</v>
      </c>
      <c r="E176">
        <v>2.3380000000000001</v>
      </c>
      <c r="F176">
        <v>1.599</v>
      </c>
      <c r="G176">
        <v>0.87</v>
      </c>
      <c r="H176">
        <v>1.462</v>
      </c>
      <c r="I176">
        <f t="shared" si="9"/>
        <v>720</v>
      </c>
    </row>
    <row r="177" spans="1:12" x14ac:dyDescent="0.2">
      <c r="A177">
        <v>14</v>
      </c>
      <c r="B177">
        <v>2.9009999999999998</v>
      </c>
      <c r="C177">
        <v>1163.171</v>
      </c>
      <c r="D177">
        <v>192.291</v>
      </c>
      <c r="E177">
        <v>2.3039999999999998</v>
      </c>
      <c r="F177">
        <v>1.603</v>
      </c>
      <c r="G177">
        <v>0.89500000000000002</v>
      </c>
      <c r="H177">
        <v>1.4379999999999999</v>
      </c>
      <c r="I177">
        <f t="shared" si="9"/>
        <v>780</v>
      </c>
    </row>
    <row r="178" spans="1:12" x14ac:dyDescent="0.2">
      <c r="A178">
        <v>15</v>
      </c>
      <c r="B178">
        <v>2.9180000000000001</v>
      </c>
      <c r="C178">
        <v>1158.807</v>
      </c>
      <c r="D178">
        <v>187.31700000000001</v>
      </c>
      <c r="E178">
        <v>2.3220000000000001</v>
      </c>
      <c r="F178">
        <v>1.6</v>
      </c>
      <c r="G178">
        <v>0.84499999999999997</v>
      </c>
      <c r="H178">
        <v>1.452</v>
      </c>
      <c r="I178">
        <f t="shared" si="9"/>
        <v>840</v>
      </c>
    </row>
    <row r="179" spans="1:12" x14ac:dyDescent="0.2">
      <c r="A179">
        <v>16</v>
      </c>
      <c r="B179">
        <v>2.8839999999999999</v>
      </c>
      <c r="C179">
        <v>1162.373</v>
      </c>
      <c r="D179">
        <v>187.19399999999999</v>
      </c>
      <c r="E179">
        <v>2.2810000000000001</v>
      </c>
      <c r="F179">
        <v>1.61</v>
      </c>
      <c r="G179">
        <v>0.86899999999999999</v>
      </c>
      <c r="H179">
        <v>1.417</v>
      </c>
      <c r="I179">
        <f t="shared" si="9"/>
        <v>900</v>
      </c>
    </row>
    <row r="181" spans="1:12" x14ac:dyDescent="0.2">
      <c r="A181" s="1" t="s">
        <v>15</v>
      </c>
      <c r="B181" t="s">
        <v>0</v>
      </c>
      <c r="C181" t="s">
        <v>2</v>
      </c>
      <c r="D181" t="s">
        <v>1</v>
      </c>
      <c r="E181" t="s">
        <v>20</v>
      </c>
      <c r="F181" t="s">
        <v>21</v>
      </c>
      <c r="G181" t="s">
        <v>3</v>
      </c>
      <c r="H181" t="s">
        <v>4</v>
      </c>
      <c r="I181" s="7" t="s">
        <v>19</v>
      </c>
      <c r="J181" s="9" t="s">
        <v>52</v>
      </c>
      <c r="K181" s="9"/>
    </row>
    <row r="182" spans="1:12" x14ac:dyDescent="0.2">
      <c r="A182">
        <v>1</v>
      </c>
      <c r="B182">
        <v>2.1110000000000002</v>
      </c>
      <c r="C182">
        <v>2356.2150000000001</v>
      </c>
      <c r="D182">
        <v>411.61500000000001</v>
      </c>
      <c r="E182">
        <v>2.2730000000000001</v>
      </c>
      <c r="F182">
        <v>1.1819999999999999</v>
      </c>
      <c r="G182">
        <v>0.71499999999999997</v>
      </c>
      <c r="H182">
        <v>1.9219999999999999</v>
      </c>
      <c r="I182">
        <f>60*(A182-1)</f>
        <v>0</v>
      </c>
      <c r="J182" s="9" t="s">
        <v>23</v>
      </c>
      <c r="K182" s="9"/>
    </row>
    <row r="183" spans="1:12" x14ac:dyDescent="0.2">
      <c r="A183">
        <v>2</v>
      </c>
      <c r="B183">
        <v>2.2029999999999998</v>
      </c>
      <c r="C183">
        <v>2381.9580000000001</v>
      </c>
      <c r="D183">
        <v>424.14800000000002</v>
      </c>
      <c r="E183">
        <v>2.2469999999999999</v>
      </c>
      <c r="F183">
        <v>1.2490000000000001</v>
      </c>
      <c r="G183">
        <v>0.77300000000000002</v>
      </c>
      <c r="H183">
        <v>1.7989999999999999</v>
      </c>
      <c r="I183">
        <f t="shared" ref="I183:I197" si="10">60*(A183-1)</f>
        <v>60</v>
      </c>
      <c r="J183" t="s">
        <v>10</v>
      </c>
      <c r="K183">
        <v>345.5</v>
      </c>
      <c r="L183" t="s">
        <v>13</v>
      </c>
    </row>
    <row r="184" spans="1:12" x14ac:dyDescent="0.2">
      <c r="A184">
        <v>3</v>
      </c>
      <c r="B184">
        <v>2.3380000000000001</v>
      </c>
      <c r="C184">
        <v>2407.04</v>
      </c>
      <c r="D184">
        <v>434.77699999999999</v>
      </c>
      <c r="E184">
        <v>2.2919999999999998</v>
      </c>
      <c r="F184">
        <v>1.2989999999999999</v>
      </c>
      <c r="G184">
        <v>0.79200000000000004</v>
      </c>
      <c r="H184">
        <v>1.7649999999999999</v>
      </c>
      <c r="I184">
        <f t="shared" si="10"/>
        <v>120</v>
      </c>
      <c r="J184" t="s">
        <v>11</v>
      </c>
      <c r="K184">
        <f>SQRT(F182*(E182-F182))</f>
        <v>1.1355888340416174</v>
      </c>
      <c r="L184" t="s">
        <v>12</v>
      </c>
    </row>
    <row r="185" spans="1:12" x14ac:dyDescent="0.2">
      <c r="A185">
        <v>4</v>
      </c>
      <c r="B185">
        <v>2.3879999999999999</v>
      </c>
      <c r="C185">
        <v>2437.884</v>
      </c>
      <c r="D185">
        <v>432.791</v>
      </c>
      <c r="E185">
        <v>2.2650000000000001</v>
      </c>
      <c r="F185">
        <v>1.343</v>
      </c>
      <c r="G185">
        <v>0.78900000000000003</v>
      </c>
      <c r="H185">
        <v>1.6859999999999999</v>
      </c>
      <c r="I185">
        <f t="shared" si="10"/>
        <v>180</v>
      </c>
      <c r="J185" t="s">
        <v>46</v>
      </c>
      <c r="K185">
        <f>K183/K184</f>
        <v>304.24744383083464</v>
      </c>
      <c r="L185" t="s">
        <v>47</v>
      </c>
    </row>
    <row r="186" spans="1:12" x14ac:dyDescent="0.2">
      <c r="A186">
        <v>5</v>
      </c>
      <c r="B186">
        <v>2.464</v>
      </c>
      <c r="C186">
        <v>2425.7820000000002</v>
      </c>
      <c r="D186">
        <v>423.47300000000001</v>
      </c>
      <c r="E186">
        <v>2.266</v>
      </c>
      <c r="F186">
        <v>1.3839999999999999</v>
      </c>
      <c r="G186">
        <v>0.84299999999999997</v>
      </c>
      <c r="H186">
        <v>1.637</v>
      </c>
      <c r="I186">
        <f t="shared" si="10"/>
        <v>240</v>
      </c>
    </row>
    <row r="187" spans="1:12" x14ac:dyDescent="0.2">
      <c r="A187">
        <v>6</v>
      </c>
      <c r="B187">
        <v>2.548</v>
      </c>
      <c r="C187">
        <v>2428.1219999999998</v>
      </c>
      <c r="D187">
        <v>435.245</v>
      </c>
      <c r="E187">
        <v>2.282</v>
      </c>
      <c r="F187">
        <v>1.421</v>
      </c>
      <c r="G187">
        <v>0.80700000000000005</v>
      </c>
      <c r="H187">
        <v>1.6060000000000001</v>
      </c>
      <c r="I187">
        <f t="shared" si="10"/>
        <v>300</v>
      </c>
    </row>
    <row r="188" spans="1:12" x14ac:dyDescent="0.2">
      <c r="A188">
        <v>7</v>
      </c>
      <c r="B188">
        <v>2.556</v>
      </c>
      <c r="C188">
        <v>2452.8359999999998</v>
      </c>
      <c r="D188">
        <v>437.77199999999999</v>
      </c>
      <c r="E188">
        <v>2.2690000000000001</v>
      </c>
      <c r="F188">
        <v>1.4350000000000001</v>
      </c>
      <c r="G188">
        <v>0.83</v>
      </c>
      <c r="H188">
        <v>1.581</v>
      </c>
      <c r="I188">
        <f t="shared" si="10"/>
        <v>360</v>
      </c>
    </row>
    <row r="189" spans="1:12" x14ac:dyDescent="0.2">
      <c r="A189">
        <v>8</v>
      </c>
      <c r="B189">
        <v>2.548</v>
      </c>
      <c r="C189">
        <v>2460.2049999999999</v>
      </c>
      <c r="D189">
        <v>414.06700000000001</v>
      </c>
      <c r="E189">
        <v>2.2389999999999999</v>
      </c>
      <c r="F189">
        <v>1.4490000000000001</v>
      </c>
      <c r="G189">
        <v>0.82699999999999996</v>
      </c>
      <c r="H189">
        <v>1.5449999999999999</v>
      </c>
      <c r="I189">
        <f t="shared" si="10"/>
        <v>420</v>
      </c>
    </row>
    <row r="190" spans="1:12" x14ac:dyDescent="0.2">
      <c r="A190">
        <v>9</v>
      </c>
      <c r="B190">
        <v>2.5979999999999999</v>
      </c>
      <c r="C190">
        <v>2471.7829999999999</v>
      </c>
      <c r="D190">
        <v>415.34899999999999</v>
      </c>
      <c r="E190">
        <v>2.2509999999999999</v>
      </c>
      <c r="F190">
        <v>1.47</v>
      </c>
      <c r="G190">
        <v>0.85799999999999998</v>
      </c>
      <c r="H190">
        <v>1.532</v>
      </c>
      <c r="I190">
        <f t="shared" si="10"/>
        <v>480</v>
      </c>
    </row>
    <row r="191" spans="1:12" x14ac:dyDescent="0.2">
      <c r="A191">
        <v>10</v>
      </c>
      <c r="B191">
        <v>2.657</v>
      </c>
      <c r="C191">
        <v>2457.165</v>
      </c>
      <c r="D191">
        <v>426.49900000000002</v>
      </c>
      <c r="E191">
        <v>2.2530000000000001</v>
      </c>
      <c r="F191">
        <v>1.502</v>
      </c>
      <c r="G191">
        <v>0.84799999999999998</v>
      </c>
      <c r="H191">
        <v>1.5</v>
      </c>
      <c r="I191">
        <f t="shared" si="10"/>
        <v>540</v>
      </c>
    </row>
    <row r="192" spans="1:12" x14ac:dyDescent="0.2">
      <c r="A192">
        <v>11</v>
      </c>
      <c r="B192">
        <v>2.6320000000000001</v>
      </c>
      <c r="C192">
        <v>2469.5430000000001</v>
      </c>
      <c r="D192">
        <v>404.50200000000001</v>
      </c>
      <c r="E192">
        <v>2.2280000000000002</v>
      </c>
      <c r="F192">
        <v>1.504</v>
      </c>
      <c r="G192">
        <v>0.86099999999999999</v>
      </c>
      <c r="H192">
        <v>1.4810000000000001</v>
      </c>
      <c r="I192">
        <f t="shared" si="10"/>
        <v>600</v>
      </c>
    </row>
    <row r="193" spans="1:12" x14ac:dyDescent="0.2">
      <c r="A193">
        <v>12</v>
      </c>
      <c r="B193">
        <v>2.6909999999999998</v>
      </c>
      <c r="C193">
        <v>2474.0659999999998</v>
      </c>
      <c r="D193">
        <v>408.83</v>
      </c>
      <c r="E193">
        <v>2.2269999999999999</v>
      </c>
      <c r="F193">
        <v>1.538</v>
      </c>
      <c r="G193">
        <v>0.85899999999999999</v>
      </c>
      <c r="H193">
        <v>1.448</v>
      </c>
      <c r="I193">
        <f t="shared" si="10"/>
        <v>660</v>
      </c>
    </row>
    <row r="194" spans="1:12" x14ac:dyDescent="0.2">
      <c r="A194">
        <v>13</v>
      </c>
      <c r="B194">
        <v>2.6989999999999998</v>
      </c>
      <c r="C194">
        <v>2462.732</v>
      </c>
      <c r="D194">
        <v>394.95100000000002</v>
      </c>
      <c r="E194">
        <v>2.2240000000000002</v>
      </c>
      <c r="F194">
        <v>1.5449999999999999</v>
      </c>
      <c r="G194">
        <v>0.86199999999999999</v>
      </c>
      <c r="H194">
        <v>1.4390000000000001</v>
      </c>
      <c r="I194">
        <f t="shared" si="10"/>
        <v>720</v>
      </c>
    </row>
    <row r="195" spans="1:12" x14ac:dyDescent="0.2">
      <c r="A195">
        <v>14</v>
      </c>
      <c r="B195">
        <v>2.6989999999999998</v>
      </c>
      <c r="C195">
        <v>2476.3739999999998</v>
      </c>
      <c r="D195">
        <v>390.22199999999998</v>
      </c>
      <c r="E195">
        <v>2.2240000000000002</v>
      </c>
      <c r="F195">
        <v>1.546</v>
      </c>
      <c r="G195">
        <v>0.86199999999999999</v>
      </c>
      <c r="H195">
        <v>1.4390000000000001</v>
      </c>
      <c r="I195">
        <f t="shared" si="10"/>
        <v>780</v>
      </c>
    </row>
    <row r="196" spans="1:12" x14ac:dyDescent="0.2">
      <c r="A196">
        <v>15</v>
      </c>
      <c r="B196">
        <v>2.7160000000000002</v>
      </c>
      <c r="C196">
        <v>2468.598</v>
      </c>
      <c r="D196">
        <v>392.42099999999999</v>
      </c>
      <c r="E196">
        <v>2.2210000000000001</v>
      </c>
      <c r="F196">
        <v>1.5569999999999999</v>
      </c>
      <c r="G196">
        <v>0.86699999999999999</v>
      </c>
      <c r="H196">
        <v>1.4259999999999999</v>
      </c>
      <c r="I196">
        <f t="shared" si="10"/>
        <v>840</v>
      </c>
    </row>
    <row r="197" spans="1:12" x14ac:dyDescent="0.2">
      <c r="A197">
        <v>16</v>
      </c>
      <c r="B197">
        <v>2.75</v>
      </c>
      <c r="C197">
        <v>2470.125</v>
      </c>
      <c r="D197">
        <v>385.72199999999998</v>
      </c>
      <c r="E197">
        <v>2.2440000000000002</v>
      </c>
      <c r="F197">
        <v>1.56</v>
      </c>
      <c r="G197">
        <v>0.85699999999999998</v>
      </c>
      <c r="H197">
        <v>1.4379999999999999</v>
      </c>
      <c r="I197">
        <f t="shared" si="10"/>
        <v>900</v>
      </c>
    </row>
    <row r="199" spans="1:12" x14ac:dyDescent="0.2">
      <c r="A199" s="1" t="s">
        <v>26</v>
      </c>
    </row>
    <row r="200" spans="1:12" x14ac:dyDescent="0.2">
      <c r="A200">
        <v>1</v>
      </c>
      <c r="B200">
        <v>2.9009999999999998</v>
      </c>
      <c r="C200">
        <v>2158.1129999999998</v>
      </c>
      <c r="D200">
        <v>392.98599999999999</v>
      </c>
      <c r="E200">
        <v>2.8719999999999999</v>
      </c>
      <c r="F200">
        <v>1.286</v>
      </c>
      <c r="G200">
        <v>0.63100000000000001</v>
      </c>
      <c r="H200">
        <v>2.2330000000000001</v>
      </c>
      <c r="I200">
        <f>60*(A200-1)</f>
        <v>0</v>
      </c>
      <c r="J200" s="9" t="s">
        <v>53</v>
      </c>
      <c r="K200" s="9"/>
    </row>
    <row r="201" spans="1:12" x14ac:dyDescent="0.2">
      <c r="A201">
        <v>2</v>
      </c>
      <c r="B201">
        <v>3.153</v>
      </c>
      <c r="C201">
        <v>2255.5889999999999</v>
      </c>
      <c r="D201">
        <v>378.42500000000001</v>
      </c>
      <c r="E201">
        <v>2.863</v>
      </c>
      <c r="F201">
        <v>1.403</v>
      </c>
      <c r="G201">
        <v>0.70399999999999996</v>
      </c>
      <c r="H201">
        <v>2.0409999999999999</v>
      </c>
      <c r="I201">
        <f t="shared" ref="I201:I215" si="11">60*(A201-1)</f>
        <v>60</v>
      </c>
      <c r="J201" s="9" t="s">
        <v>23</v>
      </c>
      <c r="K201" s="9"/>
    </row>
    <row r="202" spans="1:12" x14ac:dyDescent="0.2">
      <c r="A202">
        <v>3</v>
      </c>
      <c r="B202">
        <v>3.2879999999999998</v>
      </c>
      <c r="C202">
        <v>2296.7310000000002</v>
      </c>
      <c r="D202">
        <v>394.94900000000001</v>
      </c>
      <c r="E202">
        <v>2.8849999999999998</v>
      </c>
      <c r="F202">
        <v>1.4510000000000001</v>
      </c>
      <c r="G202">
        <v>0.73799999999999999</v>
      </c>
      <c r="H202">
        <v>1.988</v>
      </c>
      <c r="I202">
        <f t="shared" si="11"/>
        <v>120</v>
      </c>
      <c r="J202" t="s">
        <v>10</v>
      </c>
      <c r="K202">
        <v>340.2</v>
      </c>
      <c r="L202" t="s">
        <v>13</v>
      </c>
    </row>
    <row r="203" spans="1:12" x14ac:dyDescent="0.2">
      <c r="A203">
        <v>4</v>
      </c>
      <c r="B203">
        <v>3.347</v>
      </c>
      <c r="C203">
        <v>2278.482</v>
      </c>
      <c r="D203">
        <v>381.952</v>
      </c>
      <c r="E203">
        <v>2.84</v>
      </c>
      <c r="F203">
        <v>1.5009999999999999</v>
      </c>
      <c r="G203">
        <v>0.77800000000000002</v>
      </c>
      <c r="H203">
        <v>1.8919999999999999</v>
      </c>
      <c r="I203">
        <f t="shared" si="11"/>
        <v>180</v>
      </c>
      <c r="J203" t="s">
        <v>11</v>
      </c>
      <c r="K203">
        <f>SQRT(F200*(E200-F200))</f>
        <v>1.428144250417303</v>
      </c>
      <c r="L203" t="s">
        <v>12</v>
      </c>
    </row>
    <row r="204" spans="1:12" x14ac:dyDescent="0.2">
      <c r="A204">
        <v>5</v>
      </c>
      <c r="B204">
        <v>3.3719999999999999</v>
      </c>
      <c r="C204">
        <v>2306.357</v>
      </c>
      <c r="D204">
        <v>365.01400000000001</v>
      </c>
      <c r="E204">
        <v>2.8380000000000001</v>
      </c>
      <c r="F204">
        <v>1.5129999999999999</v>
      </c>
      <c r="G204">
        <v>0.78400000000000003</v>
      </c>
      <c r="H204">
        <v>1.8759999999999999</v>
      </c>
      <c r="I204">
        <f t="shared" si="11"/>
        <v>240</v>
      </c>
      <c r="J204" t="s">
        <v>46</v>
      </c>
      <c r="K204">
        <f>K202/K203</f>
        <v>238.21123104377847</v>
      </c>
      <c r="L204" t="s">
        <v>47</v>
      </c>
    </row>
    <row r="205" spans="1:12" x14ac:dyDescent="0.2">
      <c r="A205">
        <v>6</v>
      </c>
      <c r="B205">
        <v>3.4140000000000001</v>
      </c>
      <c r="C205">
        <v>2300.0569999999998</v>
      </c>
      <c r="D205">
        <v>377.755</v>
      </c>
      <c r="E205">
        <v>2.8180000000000001</v>
      </c>
      <c r="F205">
        <v>1.542</v>
      </c>
      <c r="G205">
        <v>0.80500000000000005</v>
      </c>
      <c r="H205">
        <v>1.827</v>
      </c>
      <c r="I205">
        <f t="shared" si="11"/>
        <v>300</v>
      </c>
    </row>
    <row r="206" spans="1:12" x14ac:dyDescent="0.2">
      <c r="A206">
        <v>7</v>
      </c>
      <c r="B206">
        <v>3.448</v>
      </c>
      <c r="C206">
        <v>2300.8609999999999</v>
      </c>
      <c r="D206">
        <v>359.17399999999998</v>
      </c>
      <c r="E206">
        <v>2.81</v>
      </c>
      <c r="F206">
        <v>1.5620000000000001</v>
      </c>
      <c r="G206">
        <v>0.81299999999999994</v>
      </c>
      <c r="H206">
        <v>1.7989999999999999</v>
      </c>
      <c r="I206">
        <f t="shared" si="11"/>
        <v>360</v>
      </c>
    </row>
    <row r="207" spans="1:12" x14ac:dyDescent="0.2">
      <c r="A207">
        <v>8</v>
      </c>
      <c r="B207">
        <v>3.456</v>
      </c>
      <c r="C207">
        <v>2301.4380000000001</v>
      </c>
      <c r="D207">
        <v>352.06200000000001</v>
      </c>
      <c r="E207">
        <v>2.7879999999999998</v>
      </c>
      <c r="F207">
        <v>1.579</v>
      </c>
      <c r="G207">
        <v>0.80300000000000005</v>
      </c>
      <c r="H207">
        <v>1.766</v>
      </c>
      <c r="I207">
        <f t="shared" si="11"/>
        <v>420</v>
      </c>
    </row>
    <row r="208" spans="1:12" x14ac:dyDescent="0.2">
      <c r="A208">
        <v>9</v>
      </c>
      <c r="B208">
        <v>3.49</v>
      </c>
      <c r="C208">
        <v>2303.79</v>
      </c>
      <c r="D208">
        <v>351.346</v>
      </c>
      <c r="E208">
        <v>2.7890000000000001</v>
      </c>
      <c r="F208">
        <v>1.593</v>
      </c>
      <c r="G208">
        <v>0.84099999999999997</v>
      </c>
      <c r="H208">
        <v>1.7509999999999999</v>
      </c>
      <c r="I208">
        <f t="shared" si="11"/>
        <v>480</v>
      </c>
    </row>
    <row r="209" spans="1:12" x14ac:dyDescent="0.2">
      <c r="A209">
        <v>10</v>
      </c>
      <c r="B209">
        <v>3.4980000000000002</v>
      </c>
      <c r="C209">
        <v>2287.6779999999999</v>
      </c>
      <c r="D209">
        <v>349.80599999999998</v>
      </c>
      <c r="E209">
        <v>2.7759999999999998</v>
      </c>
      <c r="F209">
        <v>1.605</v>
      </c>
      <c r="G209">
        <v>0.83</v>
      </c>
      <c r="H209">
        <v>1.73</v>
      </c>
      <c r="I209">
        <f t="shared" si="11"/>
        <v>540</v>
      </c>
    </row>
    <row r="210" spans="1:12" x14ac:dyDescent="0.2">
      <c r="A210">
        <v>11</v>
      </c>
      <c r="B210">
        <v>3.54</v>
      </c>
      <c r="C210">
        <v>2269.105</v>
      </c>
      <c r="D210">
        <v>346.10899999999998</v>
      </c>
      <c r="E210">
        <v>2.7719999999999998</v>
      </c>
      <c r="F210">
        <v>1.6259999999999999</v>
      </c>
      <c r="G210">
        <v>0.82299999999999995</v>
      </c>
      <c r="H210">
        <v>1.7050000000000001</v>
      </c>
      <c r="I210">
        <f t="shared" si="11"/>
        <v>600</v>
      </c>
    </row>
    <row r="211" spans="1:12" x14ac:dyDescent="0.2">
      <c r="A211">
        <v>12</v>
      </c>
      <c r="B211">
        <v>3.5910000000000002</v>
      </c>
      <c r="C211">
        <v>2267.0680000000002</v>
      </c>
      <c r="D211">
        <v>351.49</v>
      </c>
      <c r="E211">
        <v>2.7589999999999999</v>
      </c>
      <c r="F211">
        <v>1.657</v>
      </c>
      <c r="G211">
        <v>0.83499999999999996</v>
      </c>
      <c r="H211">
        <v>1.6639999999999999</v>
      </c>
      <c r="I211">
        <f t="shared" si="11"/>
        <v>660</v>
      </c>
    </row>
    <row r="212" spans="1:12" x14ac:dyDescent="0.2">
      <c r="A212">
        <v>13</v>
      </c>
      <c r="B212">
        <v>3.5150000000000001</v>
      </c>
      <c r="C212">
        <v>2285.6030000000001</v>
      </c>
      <c r="D212">
        <v>312.94400000000002</v>
      </c>
      <c r="E212">
        <v>2.7349999999999999</v>
      </c>
      <c r="F212">
        <v>1.6359999999999999</v>
      </c>
      <c r="G212">
        <v>0.83399999999999996</v>
      </c>
      <c r="H212">
        <v>1.671</v>
      </c>
      <c r="I212">
        <f t="shared" si="11"/>
        <v>720</v>
      </c>
    </row>
    <row r="213" spans="1:12" x14ac:dyDescent="0.2">
      <c r="A213">
        <v>14</v>
      </c>
      <c r="B213">
        <v>3.5910000000000002</v>
      </c>
      <c r="C213">
        <v>2270.0819999999999</v>
      </c>
      <c r="D213">
        <v>323.892</v>
      </c>
      <c r="E213">
        <v>2.722</v>
      </c>
      <c r="F213">
        <v>1.68</v>
      </c>
      <c r="G213">
        <v>0.83499999999999996</v>
      </c>
      <c r="H213">
        <v>1.62</v>
      </c>
      <c r="I213">
        <f t="shared" si="11"/>
        <v>780</v>
      </c>
    </row>
    <row r="214" spans="1:12" x14ac:dyDescent="0.2">
      <c r="A214">
        <v>15</v>
      </c>
      <c r="B214">
        <v>3.6070000000000002</v>
      </c>
      <c r="C214">
        <v>2272.8510000000001</v>
      </c>
      <c r="D214">
        <v>322.97500000000002</v>
      </c>
      <c r="E214">
        <v>2.7250000000000001</v>
      </c>
      <c r="F214">
        <v>1.6859999999999999</v>
      </c>
      <c r="G214">
        <v>0.83799999999999997</v>
      </c>
      <c r="H214">
        <v>1.617</v>
      </c>
      <c r="I214">
        <f t="shared" si="11"/>
        <v>840</v>
      </c>
    </row>
    <row r="215" spans="1:12" x14ac:dyDescent="0.2">
      <c r="A215">
        <v>16</v>
      </c>
      <c r="B215">
        <v>3.6160000000000001</v>
      </c>
      <c r="C215">
        <v>2264.2510000000002</v>
      </c>
      <c r="D215">
        <v>320.78899999999999</v>
      </c>
      <c r="E215">
        <v>2.7029999999999998</v>
      </c>
      <c r="F215">
        <v>1.7030000000000001</v>
      </c>
      <c r="G215">
        <v>0.871</v>
      </c>
      <c r="H215">
        <v>1.587</v>
      </c>
      <c r="I215">
        <f t="shared" si="11"/>
        <v>900</v>
      </c>
    </row>
    <row r="217" spans="1:12" x14ac:dyDescent="0.2">
      <c r="A217" s="1" t="s">
        <v>27</v>
      </c>
      <c r="B217" s="5"/>
    </row>
    <row r="218" spans="1:12" x14ac:dyDescent="0.2">
      <c r="A218">
        <v>1</v>
      </c>
      <c r="B218">
        <v>2.0350000000000001</v>
      </c>
      <c r="C218">
        <v>2860.55</v>
      </c>
      <c r="D218">
        <v>605.45799999999997</v>
      </c>
      <c r="E218">
        <v>2.0489999999999999</v>
      </c>
      <c r="F218">
        <v>1.2649999999999999</v>
      </c>
      <c r="G218">
        <v>0.80100000000000005</v>
      </c>
      <c r="H218">
        <v>1.62</v>
      </c>
      <c r="I218">
        <f>60*(A218-1)</f>
        <v>0</v>
      </c>
      <c r="J218" s="9" t="s">
        <v>54</v>
      </c>
      <c r="K218" s="9"/>
    </row>
    <row r="219" spans="1:12" x14ac:dyDescent="0.2">
      <c r="A219">
        <v>2</v>
      </c>
      <c r="B219">
        <v>2.077</v>
      </c>
      <c r="C219">
        <v>2915.3040000000001</v>
      </c>
      <c r="D219">
        <v>586.84400000000005</v>
      </c>
      <c r="E219">
        <v>2.0329999999999999</v>
      </c>
      <c r="F219">
        <v>1.3009999999999999</v>
      </c>
      <c r="G219">
        <v>0.81799999999999995</v>
      </c>
      <c r="H219">
        <v>1.5620000000000001</v>
      </c>
      <c r="I219">
        <f t="shared" ref="I219:I233" si="12">60*(A219-1)</f>
        <v>60</v>
      </c>
      <c r="J219" s="9" t="s">
        <v>23</v>
      </c>
      <c r="K219" s="9"/>
    </row>
    <row r="220" spans="1:12" x14ac:dyDescent="0.2">
      <c r="A220">
        <v>3</v>
      </c>
      <c r="B220">
        <v>2.1360000000000001</v>
      </c>
      <c r="C220">
        <v>2937.0630000000001</v>
      </c>
      <c r="D220">
        <v>579.67499999999995</v>
      </c>
      <c r="E220">
        <v>2.0289999999999999</v>
      </c>
      <c r="F220">
        <v>1.34</v>
      </c>
      <c r="G220">
        <v>0.84099999999999997</v>
      </c>
      <c r="H220">
        <v>1.514</v>
      </c>
      <c r="I220">
        <f t="shared" si="12"/>
        <v>120</v>
      </c>
      <c r="J220" t="s">
        <v>10</v>
      </c>
      <c r="K220">
        <v>293</v>
      </c>
      <c r="L220" t="s">
        <v>13</v>
      </c>
    </row>
    <row r="221" spans="1:12" x14ac:dyDescent="0.2">
      <c r="A221">
        <v>4</v>
      </c>
      <c r="B221">
        <v>2.153</v>
      </c>
      <c r="C221">
        <v>2967.9960000000001</v>
      </c>
      <c r="D221">
        <v>570.46199999999999</v>
      </c>
      <c r="E221">
        <v>2.0209999999999999</v>
      </c>
      <c r="F221">
        <v>1.3560000000000001</v>
      </c>
      <c r="G221">
        <v>0.83799999999999997</v>
      </c>
      <c r="H221">
        <v>1.49</v>
      </c>
      <c r="I221">
        <f t="shared" si="12"/>
        <v>180</v>
      </c>
      <c r="J221" t="s">
        <v>11</v>
      </c>
      <c r="K221">
        <f>SQRT(F218*(E218-F218))</f>
        <v>0.99587147765160944</v>
      </c>
      <c r="L221" t="s">
        <v>12</v>
      </c>
    </row>
    <row r="222" spans="1:12" x14ac:dyDescent="0.2">
      <c r="A222">
        <v>5</v>
      </c>
      <c r="B222">
        <v>2.1779999999999999</v>
      </c>
      <c r="C222">
        <v>2951.7260000000001</v>
      </c>
      <c r="D222">
        <v>569.86900000000003</v>
      </c>
      <c r="E222">
        <v>1.998</v>
      </c>
      <c r="F222">
        <v>1.3879999999999999</v>
      </c>
      <c r="G222">
        <v>0.86499999999999999</v>
      </c>
      <c r="H222">
        <v>1.4390000000000001</v>
      </c>
      <c r="I222">
        <f t="shared" si="12"/>
        <v>240</v>
      </c>
      <c r="J222" t="s">
        <v>46</v>
      </c>
      <c r="K222">
        <f>K220/K221</f>
        <v>294.21467184794864</v>
      </c>
      <c r="L222" t="s">
        <v>47</v>
      </c>
    </row>
    <row r="223" spans="1:12" x14ac:dyDescent="0.2">
      <c r="A223">
        <v>6</v>
      </c>
      <c r="B223">
        <v>2.2029999999999998</v>
      </c>
      <c r="C223">
        <v>2969.1410000000001</v>
      </c>
      <c r="D223">
        <v>548.80899999999997</v>
      </c>
      <c r="E223">
        <v>1.9950000000000001</v>
      </c>
      <c r="F223">
        <v>1.4059999999999999</v>
      </c>
      <c r="G223">
        <v>0.89900000000000002</v>
      </c>
      <c r="H223">
        <v>1.4179999999999999</v>
      </c>
      <c r="I223">
        <f t="shared" si="12"/>
        <v>300</v>
      </c>
    </row>
    <row r="224" spans="1:12" x14ac:dyDescent="0.2">
      <c r="A224">
        <v>7</v>
      </c>
      <c r="B224">
        <v>2.2280000000000002</v>
      </c>
      <c r="C224">
        <v>2970.0149999999999</v>
      </c>
      <c r="D224">
        <v>531.62300000000005</v>
      </c>
      <c r="E224">
        <v>2.0110000000000001</v>
      </c>
      <c r="F224">
        <v>1.411</v>
      </c>
      <c r="G224">
        <v>0.88500000000000001</v>
      </c>
      <c r="H224">
        <v>1.425</v>
      </c>
      <c r="I224">
        <f t="shared" si="12"/>
        <v>360</v>
      </c>
    </row>
    <row r="225" spans="1:12" x14ac:dyDescent="0.2">
      <c r="A225">
        <v>8</v>
      </c>
      <c r="B225">
        <v>2.3290000000000002</v>
      </c>
      <c r="C225">
        <v>2933.2420000000002</v>
      </c>
      <c r="D225">
        <v>577.89200000000005</v>
      </c>
      <c r="E225">
        <v>2.0150000000000001</v>
      </c>
      <c r="F225">
        <v>1.472</v>
      </c>
      <c r="G225">
        <v>0.89</v>
      </c>
      <c r="H225">
        <v>1.369</v>
      </c>
      <c r="I225">
        <f t="shared" si="12"/>
        <v>420</v>
      </c>
    </row>
    <row r="226" spans="1:12" x14ac:dyDescent="0.2">
      <c r="A226">
        <v>9</v>
      </c>
      <c r="B226">
        <v>2.3039999999999998</v>
      </c>
      <c r="C226">
        <v>2951.248</v>
      </c>
      <c r="D226">
        <v>567.06799999999998</v>
      </c>
      <c r="E226">
        <v>2.0019999999999998</v>
      </c>
      <c r="F226">
        <v>1.4650000000000001</v>
      </c>
      <c r="G226">
        <v>0.874</v>
      </c>
      <c r="H226">
        <v>1.367</v>
      </c>
      <c r="I226">
        <f t="shared" si="12"/>
        <v>480</v>
      </c>
    </row>
    <row r="227" spans="1:12" x14ac:dyDescent="0.2">
      <c r="A227">
        <v>10</v>
      </c>
      <c r="B227">
        <v>2.3380000000000001</v>
      </c>
      <c r="C227">
        <v>2935.777</v>
      </c>
      <c r="D227">
        <v>568.06700000000001</v>
      </c>
      <c r="E227">
        <v>2.0030000000000001</v>
      </c>
      <c r="F227">
        <v>1.486</v>
      </c>
      <c r="G227">
        <v>0.92800000000000005</v>
      </c>
      <c r="H227">
        <v>1.3480000000000001</v>
      </c>
      <c r="I227">
        <f t="shared" si="12"/>
        <v>540</v>
      </c>
    </row>
    <row r="228" spans="1:12" x14ac:dyDescent="0.2">
      <c r="A228">
        <v>11</v>
      </c>
      <c r="B228">
        <v>2.2869999999999999</v>
      </c>
      <c r="C228">
        <v>2982.3009999999999</v>
      </c>
      <c r="D228">
        <v>533.12800000000004</v>
      </c>
      <c r="E228">
        <v>1.9910000000000001</v>
      </c>
      <c r="F228">
        <v>1.4630000000000001</v>
      </c>
      <c r="G228">
        <v>0.90800000000000003</v>
      </c>
      <c r="H228">
        <v>1.361</v>
      </c>
      <c r="I228">
        <f t="shared" si="12"/>
        <v>600</v>
      </c>
    </row>
    <row r="229" spans="1:12" x14ac:dyDescent="0.2">
      <c r="A229">
        <v>12</v>
      </c>
      <c r="B229">
        <v>2.363</v>
      </c>
      <c r="C229">
        <v>2938.6759999999999</v>
      </c>
      <c r="D229">
        <v>553.5</v>
      </c>
      <c r="E229">
        <v>2.0070000000000001</v>
      </c>
      <c r="F229">
        <v>1.4990000000000001</v>
      </c>
      <c r="G229">
        <v>0.91300000000000003</v>
      </c>
      <c r="H229">
        <v>1.3380000000000001</v>
      </c>
      <c r="I229">
        <f t="shared" si="12"/>
        <v>660</v>
      </c>
    </row>
    <row r="230" spans="1:12" x14ac:dyDescent="0.2">
      <c r="A230">
        <v>13</v>
      </c>
      <c r="B230">
        <v>2.2869999999999999</v>
      </c>
      <c r="C230">
        <v>2986.6179999999999</v>
      </c>
      <c r="D230">
        <v>505.61</v>
      </c>
      <c r="E230">
        <v>1.974</v>
      </c>
      <c r="F230">
        <v>1.4750000000000001</v>
      </c>
      <c r="G230">
        <v>0.88400000000000001</v>
      </c>
      <c r="H230">
        <v>1.3380000000000001</v>
      </c>
      <c r="I230">
        <f t="shared" si="12"/>
        <v>720</v>
      </c>
    </row>
    <row r="231" spans="1:12" x14ac:dyDescent="0.2">
      <c r="A231">
        <v>14</v>
      </c>
      <c r="B231">
        <v>2.3210000000000002</v>
      </c>
      <c r="C231">
        <v>2975.7069999999999</v>
      </c>
      <c r="D231">
        <v>512.63699999999994</v>
      </c>
      <c r="E231">
        <v>1.9810000000000001</v>
      </c>
      <c r="F231">
        <v>1.4910000000000001</v>
      </c>
      <c r="G231">
        <v>0.92100000000000004</v>
      </c>
      <c r="H231">
        <v>1.3280000000000001</v>
      </c>
      <c r="I231">
        <f t="shared" si="12"/>
        <v>780</v>
      </c>
    </row>
    <row r="232" spans="1:12" x14ac:dyDescent="0.2">
      <c r="A232">
        <v>15</v>
      </c>
      <c r="B232">
        <v>2.3879999999999999</v>
      </c>
      <c r="C232">
        <v>2938.3870000000002</v>
      </c>
      <c r="D232">
        <v>520.01199999999994</v>
      </c>
      <c r="E232">
        <v>2.0150000000000001</v>
      </c>
      <c r="F232">
        <v>1.5089999999999999</v>
      </c>
      <c r="G232">
        <v>0.92300000000000004</v>
      </c>
      <c r="H232">
        <v>1.335</v>
      </c>
      <c r="I232">
        <f t="shared" si="12"/>
        <v>840</v>
      </c>
    </row>
    <row r="233" spans="1:12" x14ac:dyDescent="0.2">
      <c r="A233">
        <v>16</v>
      </c>
      <c r="B233">
        <v>2.355</v>
      </c>
      <c r="C233">
        <v>2957.0250000000001</v>
      </c>
      <c r="D233">
        <v>497.27199999999999</v>
      </c>
      <c r="E233">
        <v>1.994</v>
      </c>
      <c r="F233">
        <v>1.504</v>
      </c>
      <c r="G233">
        <v>0.9</v>
      </c>
      <c r="H233">
        <v>1.3260000000000001</v>
      </c>
      <c r="I233">
        <f t="shared" si="12"/>
        <v>900</v>
      </c>
    </row>
    <row r="235" spans="1:12" x14ac:dyDescent="0.2">
      <c r="A235" s="1" t="s">
        <v>28</v>
      </c>
      <c r="B235" s="5"/>
    </row>
    <row r="236" spans="1:12" x14ac:dyDescent="0.2">
      <c r="A236">
        <v>1</v>
      </c>
      <c r="B236">
        <v>1.7150000000000001</v>
      </c>
      <c r="C236">
        <v>1608.8040000000001</v>
      </c>
      <c r="D236">
        <v>312.673</v>
      </c>
      <c r="E236">
        <v>1.996</v>
      </c>
      <c r="F236">
        <v>1.0940000000000001</v>
      </c>
      <c r="G236">
        <v>0.81200000000000006</v>
      </c>
      <c r="H236">
        <v>1.8240000000000001</v>
      </c>
      <c r="I236">
        <f>60*(A236-1)</f>
        <v>0</v>
      </c>
      <c r="J236" s="9" t="s">
        <v>55</v>
      </c>
      <c r="K236" s="9"/>
    </row>
    <row r="237" spans="1:12" x14ac:dyDescent="0.2">
      <c r="A237">
        <v>2</v>
      </c>
      <c r="B237">
        <v>1.8839999999999999</v>
      </c>
      <c r="C237">
        <v>1669.6210000000001</v>
      </c>
      <c r="D237">
        <v>334.72899999999998</v>
      </c>
      <c r="E237">
        <v>2.016</v>
      </c>
      <c r="F237">
        <v>1.1890000000000001</v>
      </c>
      <c r="G237">
        <v>0.82499999999999996</v>
      </c>
      <c r="H237">
        <v>1.6950000000000001</v>
      </c>
      <c r="I237">
        <f t="shared" ref="I237:I251" si="13">60*(A237-1)</f>
        <v>60</v>
      </c>
      <c r="J237" s="9" t="s">
        <v>23</v>
      </c>
      <c r="K237" s="9"/>
    </row>
    <row r="238" spans="1:12" x14ac:dyDescent="0.2">
      <c r="A238">
        <v>3</v>
      </c>
      <c r="B238">
        <v>1.9510000000000001</v>
      </c>
      <c r="C238">
        <v>1717.19</v>
      </c>
      <c r="D238">
        <v>357.37200000000001</v>
      </c>
      <c r="E238">
        <v>1.956</v>
      </c>
      <c r="F238">
        <v>1.27</v>
      </c>
      <c r="G238">
        <v>0.879</v>
      </c>
      <c r="H238">
        <v>1.5409999999999999</v>
      </c>
      <c r="I238">
        <f t="shared" si="13"/>
        <v>120</v>
      </c>
      <c r="J238" t="s">
        <v>10</v>
      </c>
      <c r="K238">
        <v>192.7</v>
      </c>
      <c r="L238" t="s">
        <v>13</v>
      </c>
    </row>
    <row r="239" spans="1:12" x14ac:dyDescent="0.2">
      <c r="A239">
        <v>4</v>
      </c>
      <c r="B239">
        <v>2.06</v>
      </c>
      <c r="C239">
        <v>1730.1389999999999</v>
      </c>
      <c r="D239">
        <v>358.86500000000001</v>
      </c>
      <c r="E239">
        <v>1.9970000000000001</v>
      </c>
      <c r="F239">
        <v>1.3129999999999999</v>
      </c>
      <c r="G239">
        <v>0.88400000000000001</v>
      </c>
      <c r="H239">
        <v>1.5209999999999999</v>
      </c>
      <c r="I239">
        <f t="shared" si="13"/>
        <v>180</v>
      </c>
      <c r="J239" t="s">
        <v>11</v>
      </c>
      <c r="K239">
        <f>SQRT(F236*(E236-F236))</f>
        <v>0.99337203504024618</v>
      </c>
      <c r="L239" t="s">
        <v>12</v>
      </c>
    </row>
    <row r="240" spans="1:12" x14ac:dyDescent="0.2">
      <c r="A240">
        <v>5</v>
      </c>
      <c r="B240">
        <v>2.069</v>
      </c>
      <c r="C240">
        <v>1743.663</v>
      </c>
      <c r="D240">
        <v>361.27800000000002</v>
      </c>
      <c r="E240">
        <v>1.944</v>
      </c>
      <c r="F240">
        <v>1.355</v>
      </c>
      <c r="G240">
        <v>0.877</v>
      </c>
      <c r="H240">
        <v>1.4350000000000001</v>
      </c>
      <c r="I240">
        <f t="shared" si="13"/>
        <v>240</v>
      </c>
      <c r="J240" t="s">
        <v>46</v>
      </c>
      <c r="K240">
        <f>K238/K239</f>
        <v>193.98573062527657</v>
      </c>
      <c r="L240" t="s">
        <v>47</v>
      </c>
    </row>
    <row r="241" spans="1:12" x14ac:dyDescent="0.2">
      <c r="A241">
        <v>6</v>
      </c>
      <c r="B241">
        <v>2.1019999999999999</v>
      </c>
      <c r="C241">
        <v>1769.452</v>
      </c>
      <c r="D241">
        <v>369.97500000000002</v>
      </c>
      <c r="E241">
        <v>1.94</v>
      </c>
      <c r="F241">
        <v>1.38</v>
      </c>
      <c r="G241">
        <v>0.89200000000000002</v>
      </c>
      <c r="H241">
        <v>1.4059999999999999</v>
      </c>
      <c r="I241">
        <f t="shared" si="13"/>
        <v>300</v>
      </c>
    </row>
    <row r="242" spans="1:12" x14ac:dyDescent="0.2">
      <c r="A242">
        <v>7</v>
      </c>
      <c r="B242">
        <v>2.1269999999999998</v>
      </c>
      <c r="C242">
        <v>1790.905</v>
      </c>
      <c r="D242">
        <v>360.95</v>
      </c>
      <c r="E242">
        <v>1.9359999999999999</v>
      </c>
      <c r="F242">
        <v>1.399</v>
      </c>
      <c r="G242">
        <v>0.90200000000000002</v>
      </c>
      <c r="H242">
        <v>1.383</v>
      </c>
      <c r="I242">
        <f t="shared" si="13"/>
        <v>360</v>
      </c>
    </row>
    <row r="243" spans="1:12" x14ac:dyDescent="0.2">
      <c r="A243">
        <v>8</v>
      </c>
      <c r="B243">
        <v>2.2120000000000002</v>
      </c>
      <c r="C243">
        <v>1786.943</v>
      </c>
      <c r="D243">
        <v>359.77800000000002</v>
      </c>
      <c r="E243">
        <v>1.927</v>
      </c>
      <c r="F243">
        <v>1.4610000000000001</v>
      </c>
      <c r="G243">
        <v>0.91200000000000003</v>
      </c>
      <c r="H243">
        <v>1.319</v>
      </c>
      <c r="I243">
        <f t="shared" si="13"/>
        <v>420</v>
      </c>
    </row>
    <row r="244" spans="1:12" x14ac:dyDescent="0.2">
      <c r="A244">
        <v>9</v>
      </c>
      <c r="B244">
        <v>2.2789999999999999</v>
      </c>
      <c r="C244">
        <v>1816.7639999999999</v>
      </c>
      <c r="D244">
        <v>349.45800000000003</v>
      </c>
      <c r="E244">
        <v>1.954</v>
      </c>
      <c r="F244">
        <v>1.4850000000000001</v>
      </c>
      <c r="G244">
        <v>0.88100000000000001</v>
      </c>
      <c r="H244">
        <v>1.3160000000000001</v>
      </c>
      <c r="I244">
        <f t="shared" si="13"/>
        <v>480</v>
      </c>
    </row>
    <row r="245" spans="1:12" x14ac:dyDescent="0.2">
      <c r="A245">
        <v>10</v>
      </c>
      <c r="B245">
        <v>2.3119999999999998</v>
      </c>
      <c r="C245">
        <v>1829.1130000000001</v>
      </c>
      <c r="D245">
        <v>343.42599999999999</v>
      </c>
      <c r="E245">
        <v>1.9870000000000001</v>
      </c>
      <c r="F245">
        <v>1.482</v>
      </c>
      <c r="G245">
        <v>0.89400000000000002</v>
      </c>
      <c r="H245">
        <v>1.341</v>
      </c>
      <c r="I245">
        <f t="shared" si="13"/>
        <v>540</v>
      </c>
    </row>
    <row r="246" spans="1:12" x14ac:dyDescent="0.2">
      <c r="A246">
        <v>11</v>
      </c>
      <c r="B246">
        <v>2.3879999999999999</v>
      </c>
      <c r="C246">
        <v>1820.951</v>
      </c>
      <c r="D246">
        <v>344.68599999999998</v>
      </c>
      <c r="E246">
        <v>1.984</v>
      </c>
      <c r="F246">
        <v>1.532</v>
      </c>
      <c r="G246">
        <v>0.90600000000000003</v>
      </c>
      <c r="H246">
        <v>1.2949999999999999</v>
      </c>
      <c r="I246">
        <f t="shared" si="13"/>
        <v>600</v>
      </c>
    </row>
    <row r="247" spans="1:12" x14ac:dyDescent="0.2">
      <c r="A247">
        <v>12</v>
      </c>
      <c r="B247">
        <v>2.4220000000000002</v>
      </c>
      <c r="C247">
        <v>1821.212</v>
      </c>
      <c r="D247">
        <v>335.904</v>
      </c>
      <c r="E247">
        <v>2.016</v>
      </c>
      <c r="F247">
        <v>1.53</v>
      </c>
      <c r="G247">
        <v>0.91900000000000004</v>
      </c>
      <c r="H247">
        <v>1.3180000000000001</v>
      </c>
      <c r="I247">
        <f t="shared" si="13"/>
        <v>660</v>
      </c>
    </row>
    <row r="248" spans="1:12" x14ac:dyDescent="0.2">
      <c r="A248">
        <v>13</v>
      </c>
      <c r="B248">
        <v>2.464</v>
      </c>
      <c r="C248">
        <v>1804.0440000000001</v>
      </c>
      <c r="D248">
        <v>337.41</v>
      </c>
      <c r="E248">
        <v>2.0190000000000001</v>
      </c>
      <c r="F248">
        <v>1.5529999999999999</v>
      </c>
      <c r="G248">
        <v>0.89400000000000002</v>
      </c>
      <c r="H248">
        <v>1.3</v>
      </c>
      <c r="I248">
        <f t="shared" si="13"/>
        <v>720</v>
      </c>
    </row>
    <row r="249" spans="1:12" x14ac:dyDescent="0.2">
      <c r="A249">
        <v>14</v>
      </c>
      <c r="B249">
        <v>2.4969999999999999</v>
      </c>
      <c r="C249">
        <v>1819.6669999999999</v>
      </c>
      <c r="D249">
        <v>337.55700000000002</v>
      </c>
      <c r="E249">
        <v>2.028</v>
      </c>
      <c r="F249">
        <v>1.5680000000000001</v>
      </c>
      <c r="G249">
        <v>0.90600000000000003</v>
      </c>
      <c r="H249">
        <v>1.2929999999999999</v>
      </c>
      <c r="I249">
        <f t="shared" si="13"/>
        <v>780</v>
      </c>
    </row>
    <row r="250" spans="1:12" x14ac:dyDescent="0.2">
      <c r="A250">
        <v>15</v>
      </c>
      <c r="B250">
        <v>2.5310000000000001</v>
      </c>
      <c r="C250">
        <v>1823.588</v>
      </c>
      <c r="D250">
        <v>341.16800000000001</v>
      </c>
      <c r="E250">
        <v>2.0510000000000002</v>
      </c>
      <c r="F250">
        <v>1.5720000000000001</v>
      </c>
      <c r="G250">
        <v>0.90200000000000002</v>
      </c>
      <c r="H250">
        <v>1.3049999999999999</v>
      </c>
      <c r="I250">
        <f t="shared" si="13"/>
        <v>840</v>
      </c>
    </row>
    <row r="251" spans="1:12" x14ac:dyDescent="0.2">
      <c r="A251">
        <v>16</v>
      </c>
      <c r="B251">
        <v>2.5310000000000001</v>
      </c>
      <c r="C251">
        <v>1830.0630000000001</v>
      </c>
      <c r="D251">
        <v>321.60899999999998</v>
      </c>
      <c r="E251">
        <v>2.0230000000000001</v>
      </c>
      <c r="F251">
        <v>1.593</v>
      </c>
      <c r="G251">
        <v>0.91800000000000004</v>
      </c>
      <c r="H251">
        <v>1.27</v>
      </c>
      <c r="I251">
        <f t="shared" si="13"/>
        <v>900</v>
      </c>
    </row>
    <row r="253" spans="1:12" x14ac:dyDescent="0.2">
      <c r="A253" s="1" t="s">
        <v>50</v>
      </c>
      <c r="B253" s="5"/>
    </row>
    <row r="254" spans="1:12" x14ac:dyDescent="0.2">
      <c r="A254">
        <v>1</v>
      </c>
      <c r="B254">
        <v>3.0019999999999998</v>
      </c>
      <c r="C254">
        <v>2874.5740000000001</v>
      </c>
      <c r="D254">
        <v>547.947</v>
      </c>
      <c r="E254">
        <v>2.903</v>
      </c>
      <c r="F254">
        <v>1.3169999999999999</v>
      </c>
      <c r="G254">
        <v>0.66600000000000004</v>
      </c>
      <c r="H254">
        <v>2.2050000000000001</v>
      </c>
      <c r="I254">
        <f>60*(A254-1)</f>
        <v>0</v>
      </c>
      <c r="J254" s="9" t="s">
        <v>54</v>
      </c>
      <c r="K254" s="9"/>
    </row>
    <row r="255" spans="1:12" x14ac:dyDescent="0.2">
      <c r="A255">
        <v>2</v>
      </c>
      <c r="B255">
        <v>3.1280000000000001</v>
      </c>
      <c r="C255">
        <v>2925.18</v>
      </c>
      <c r="D255">
        <v>569.55100000000004</v>
      </c>
      <c r="E255">
        <v>2.883</v>
      </c>
      <c r="F255">
        <v>1.381</v>
      </c>
      <c r="G255">
        <v>0.7</v>
      </c>
      <c r="H255">
        <v>2.0880000000000001</v>
      </c>
      <c r="I255">
        <f t="shared" ref="I255:I269" si="14">60*(A255-1)</f>
        <v>60</v>
      </c>
      <c r="J255" s="9" t="s">
        <v>23</v>
      </c>
      <c r="K255" s="9"/>
    </row>
    <row r="256" spans="1:12" x14ac:dyDescent="0.2">
      <c r="A256">
        <v>3</v>
      </c>
      <c r="B256">
        <v>3.2040000000000002</v>
      </c>
      <c r="C256">
        <v>2945.1129999999998</v>
      </c>
      <c r="D256">
        <v>560.46900000000005</v>
      </c>
      <c r="E256">
        <v>2.847</v>
      </c>
      <c r="F256">
        <v>1.4330000000000001</v>
      </c>
      <c r="G256">
        <v>0.72099999999999997</v>
      </c>
      <c r="H256">
        <v>1.986</v>
      </c>
      <c r="I256">
        <f t="shared" si="14"/>
        <v>120</v>
      </c>
      <c r="J256" t="s">
        <v>10</v>
      </c>
      <c r="K256">
        <v>439.7</v>
      </c>
      <c r="L256" t="s">
        <v>13</v>
      </c>
    </row>
    <row r="257" spans="1:12" x14ac:dyDescent="0.2">
      <c r="A257">
        <v>4</v>
      </c>
      <c r="B257">
        <v>3.2629999999999999</v>
      </c>
      <c r="C257">
        <v>2978.067</v>
      </c>
      <c r="D257">
        <v>569.59199999999998</v>
      </c>
      <c r="E257">
        <v>2.823</v>
      </c>
      <c r="F257">
        <v>1.472</v>
      </c>
      <c r="G257">
        <v>0.745</v>
      </c>
      <c r="H257">
        <v>1.9179999999999999</v>
      </c>
      <c r="I257">
        <f t="shared" si="14"/>
        <v>180</v>
      </c>
      <c r="J257" t="s">
        <v>11</v>
      </c>
      <c r="K257">
        <f>SQRT(F254*(E254-F254))</f>
        <v>1.4452549948019553</v>
      </c>
      <c r="L257" t="s">
        <v>12</v>
      </c>
    </row>
    <row r="258" spans="1:12" x14ac:dyDescent="0.2">
      <c r="A258">
        <v>5</v>
      </c>
      <c r="B258">
        <v>3.3380000000000001</v>
      </c>
      <c r="C258">
        <v>2982.03</v>
      </c>
      <c r="D258">
        <v>563.82500000000005</v>
      </c>
      <c r="E258">
        <v>2.823</v>
      </c>
      <c r="F258">
        <v>1.506</v>
      </c>
      <c r="G258">
        <v>0.751</v>
      </c>
      <c r="H258">
        <v>1.875</v>
      </c>
      <c r="I258">
        <f t="shared" si="14"/>
        <v>240</v>
      </c>
      <c r="J258" t="s">
        <v>46</v>
      </c>
      <c r="K258">
        <f>K256/K257</f>
        <v>304.23696965686844</v>
      </c>
      <c r="L258" t="s">
        <v>47</v>
      </c>
    </row>
    <row r="259" spans="1:12" x14ac:dyDescent="0.2">
      <c r="A259">
        <v>6</v>
      </c>
      <c r="B259">
        <v>3.33</v>
      </c>
      <c r="C259">
        <v>3028.2829999999999</v>
      </c>
      <c r="D259">
        <v>539.35299999999995</v>
      </c>
      <c r="E259">
        <v>2.798</v>
      </c>
      <c r="F259">
        <v>1.5149999999999999</v>
      </c>
      <c r="G259">
        <v>0.749</v>
      </c>
      <c r="H259">
        <v>1.847</v>
      </c>
      <c r="I259">
        <f t="shared" si="14"/>
        <v>300</v>
      </c>
    </row>
    <row r="260" spans="1:12" x14ac:dyDescent="0.2">
      <c r="A260">
        <v>7</v>
      </c>
      <c r="B260">
        <v>3.4390000000000001</v>
      </c>
      <c r="C260">
        <v>3017.3029999999999</v>
      </c>
      <c r="D260">
        <v>562.83000000000004</v>
      </c>
      <c r="E260">
        <v>2.81</v>
      </c>
      <c r="F260">
        <v>1.5589999999999999</v>
      </c>
      <c r="G260">
        <v>0.77400000000000002</v>
      </c>
      <c r="H260">
        <v>1.8029999999999999</v>
      </c>
      <c r="I260">
        <f t="shared" si="14"/>
        <v>360</v>
      </c>
    </row>
    <row r="261" spans="1:12" x14ac:dyDescent="0.2">
      <c r="A261">
        <v>8</v>
      </c>
      <c r="B261">
        <v>3.456</v>
      </c>
      <c r="C261">
        <v>3038.248</v>
      </c>
      <c r="D261">
        <v>549.91499999999996</v>
      </c>
      <c r="E261">
        <v>2.7879999999999998</v>
      </c>
      <c r="F261">
        <v>1.5780000000000001</v>
      </c>
      <c r="G261">
        <v>0.8</v>
      </c>
      <c r="H261">
        <v>1.7669999999999999</v>
      </c>
      <c r="I261">
        <f t="shared" si="14"/>
        <v>420</v>
      </c>
    </row>
    <row r="262" spans="1:12" x14ac:dyDescent="0.2">
      <c r="A262">
        <v>9</v>
      </c>
      <c r="B262">
        <v>3.532</v>
      </c>
      <c r="C262">
        <v>3026.1170000000002</v>
      </c>
      <c r="D262">
        <v>562.16200000000003</v>
      </c>
      <c r="E262">
        <v>2.7759999999999998</v>
      </c>
      <c r="F262">
        <v>1.62</v>
      </c>
      <c r="G262">
        <v>0.79</v>
      </c>
      <c r="H262">
        <v>1.714</v>
      </c>
      <c r="I262">
        <f t="shared" si="14"/>
        <v>480</v>
      </c>
    </row>
    <row r="263" spans="1:12" x14ac:dyDescent="0.2">
      <c r="A263">
        <v>10</v>
      </c>
      <c r="B263">
        <v>3.5150000000000001</v>
      </c>
      <c r="C263">
        <v>3051.5050000000001</v>
      </c>
      <c r="D263">
        <v>531.55600000000004</v>
      </c>
      <c r="E263">
        <v>2.77</v>
      </c>
      <c r="F263">
        <v>1.6160000000000001</v>
      </c>
      <c r="G263">
        <v>0.80700000000000005</v>
      </c>
      <c r="H263">
        <v>1.714</v>
      </c>
      <c r="I263">
        <f t="shared" si="14"/>
        <v>540</v>
      </c>
    </row>
    <row r="264" spans="1:12" x14ac:dyDescent="0.2">
      <c r="A264">
        <v>11</v>
      </c>
      <c r="B264">
        <v>3.65</v>
      </c>
      <c r="C264">
        <v>3019.857</v>
      </c>
      <c r="D264">
        <v>560.14200000000005</v>
      </c>
      <c r="E264">
        <v>2.78</v>
      </c>
      <c r="F264">
        <v>1.6719999999999999</v>
      </c>
      <c r="G264">
        <v>0.80900000000000005</v>
      </c>
      <c r="H264">
        <v>1.663</v>
      </c>
      <c r="I264">
        <f t="shared" si="14"/>
        <v>600</v>
      </c>
    </row>
    <row r="265" spans="1:12" x14ac:dyDescent="0.2">
      <c r="A265">
        <v>12</v>
      </c>
      <c r="B265">
        <v>3.6579999999999999</v>
      </c>
      <c r="C265">
        <v>3026.3240000000001</v>
      </c>
      <c r="D265">
        <v>554.596</v>
      </c>
      <c r="E265">
        <v>2.7829999999999999</v>
      </c>
      <c r="F265">
        <v>1.673</v>
      </c>
      <c r="G265">
        <v>0.79500000000000004</v>
      </c>
      <c r="H265">
        <v>1.663</v>
      </c>
      <c r="I265">
        <f t="shared" si="14"/>
        <v>660</v>
      </c>
    </row>
    <row r="266" spans="1:12" x14ac:dyDescent="0.2">
      <c r="A266">
        <v>13</v>
      </c>
      <c r="B266">
        <v>3.7</v>
      </c>
      <c r="C266">
        <v>3035.4450000000002</v>
      </c>
      <c r="D266">
        <v>541.928</v>
      </c>
      <c r="E266">
        <v>2.76</v>
      </c>
      <c r="F266">
        <v>1.7070000000000001</v>
      </c>
      <c r="G266">
        <v>0.82099999999999995</v>
      </c>
      <c r="H266">
        <v>1.617</v>
      </c>
      <c r="I266">
        <f t="shared" si="14"/>
        <v>720</v>
      </c>
    </row>
    <row r="267" spans="1:12" x14ac:dyDescent="0.2">
      <c r="A267">
        <v>14</v>
      </c>
      <c r="B267">
        <v>3.734</v>
      </c>
      <c r="C267">
        <v>3042.991</v>
      </c>
      <c r="D267">
        <v>531.74900000000002</v>
      </c>
      <c r="E267">
        <v>2.7690000000000001</v>
      </c>
      <c r="F267">
        <v>1.7170000000000001</v>
      </c>
      <c r="G267">
        <v>0.81599999999999995</v>
      </c>
      <c r="H267">
        <v>1.613</v>
      </c>
      <c r="I267">
        <f t="shared" si="14"/>
        <v>780</v>
      </c>
    </row>
    <row r="268" spans="1:12" x14ac:dyDescent="0.2">
      <c r="A268">
        <v>15</v>
      </c>
      <c r="B268">
        <v>3.7589999999999999</v>
      </c>
      <c r="C268">
        <v>3047.7919999999999</v>
      </c>
      <c r="D268">
        <v>544.86199999999997</v>
      </c>
      <c r="E268">
        <v>2.7679999999999998</v>
      </c>
      <c r="F268">
        <v>1.7290000000000001</v>
      </c>
      <c r="G268">
        <v>0.80100000000000005</v>
      </c>
      <c r="H268">
        <v>1.601</v>
      </c>
      <c r="I268">
        <f t="shared" si="14"/>
        <v>840</v>
      </c>
    </row>
    <row r="269" spans="1:12" x14ac:dyDescent="0.2">
      <c r="A269">
        <v>16</v>
      </c>
      <c r="B269">
        <v>3.8090000000000002</v>
      </c>
      <c r="C269">
        <v>3037.395</v>
      </c>
      <c r="D269">
        <v>527.36199999999997</v>
      </c>
      <c r="E269">
        <v>2.7290000000000001</v>
      </c>
      <c r="F269">
        <v>1.7769999999999999</v>
      </c>
      <c r="G269">
        <v>0.83299999999999996</v>
      </c>
      <c r="H269">
        <v>1.536</v>
      </c>
      <c r="I269">
        <f t="shared" si="14"/>
        <v>900</v>
      </c>
    </row>
    <row r="271" spans="1:12" x14ac:dyDescent="0.2">
      <c r="A271" s="1" t="s">
        <v>51</v>
      </c>
      <c r="B271" s="5"/>
    </row>
    <row r="272" spans="1:12" x14ac:dyDescent="0.2">
      <c r="A272">
        <v>1</v>
      </c>
      <c r="B272">
        <v>3.036</v>
      </c>
      <c r="C272">
        <v>1769.922</v>
      </c>
      <c r="D272">
        <v>347.83199999999999</v>
      </c>
      <c r="E272">
        <v>2.5579999999999998</v>
      </c>
      <c r="F272">
        <v>1.5109999999999999</v>
      </c>
      <c r="G272">
        <v>0.71199999999999997</v>
      </c>
      <c r="H272">
        <v>1.6930000000000001</v>
      </c>
      <c r="I272">
        <f>60*(A272-1)</f>
        <v>0</v>
      </c>
      <c r="J272" s="9" t="s">
        <v>56</v>
      </c>
      <c r="K272" s="9"/>
    </row>
    <row r="273" spans="1:12" x14ac:dyDescent="0.2">
      <c r="A273">
        <v>2</v>
      </c>
      <c r="B273">
        <v>3.33</v>
      </c>
      <c r="C273">
        <v>1839.492</v>
      </c>
      <c r="D273">
        <v>369.83100000000002</v>
      </c>
      <c r="E273">
        <v>2.593</v>
      </c>
      <c r="F273">
        <v>1.635</v>
      </c>
      <c r="G273">
        <v>0.76500000000000001</v>
      </c>
      <c r="H273">
        <v>1.585</v>
      </c>
      <c r="I273">
        <f t="shared" ref="I273:I287" si="15">60*(A273-1)</f>
        <v>60</v>
      </c>
      <c r="J273" s="9" t="s">
        <v>23</v>
      </c>
      <c r="K273" s="9"/>
    </row>
    <row r="274" spans="1:12" x14ac:dyDescent="0.2">
      <c r="A274">
        <v>3</v>
      </c>
      <c r="B274">
        <v>3.4649999999999999</v>
      </c>
      <c r="C274">
        <v>1874.9880000000001</v>
      </c>
      <c r="D274">
        <v>354.86799999999999</v>
      </c>
      <c r="E274">
        <v>2.5819999999999999</v>
      </c>
      <c r="F274">
        <v>1.708</v>
      </c>
      <c r="G274">
        <v>0.81200000000000006</v>
      </c>
      <c r="H274">
        <v>1.5109999999999999</v>
      </c>
      <c r="I274">
        <f t="shared" si="15"/>
        <v>120</v>
      </c>
      <c r="J274" t="s">
        <v>10</v>
      </c>
      <c r="K274">
        <v>288</v>
      </c>
      <c r="L274" t="s">
        <v>13</v>
      </c>
    </row>
    <row r="275" spans="1:12" x14ac:dyDescent="0.2">
      <c r="A275">
        <v>4</v>
      </c>
      <c r="B275">
        <v>3.5569999999999999</v>
      </c>
      <c r="C275">
        <v>1900.799</v>
      </c>
      <c r="D275">
        <v>356.64800000000002</v>
      </c>
      <c r="E275">
        <v>2.5529999999999999</v>
      </c>
      <c r="F275">
        <v>1.774</v>
      </c>
      <c r="G275">
        <v>0.82199999999999995</v>
      </c>
      <c r="H275">
        <v>1.4390000000000001</v>
      </c>
      <c r="I275">
        <f t="shared" si="15"/>
        <v>180</v>
      </c>
      <c r="J275" t="s">
        <v>11</v>
      </c>
      <c r="K275">
        <f>SQRT(F272*(E272-F272))</f>
        <v>1.2577825726253324</v>
      </c>
      <c r="L275" t="s">
        <v>12</v>
      </c>
    </row>
    <row r="276" spans="1:12" x14ac:dyDescent="0.2">
      <c r="A276">
        <v>5</v>
      </c>
      <c r="B276">
        <v>3.6659999999999999</v>
      </c>
      <c r="C276">
        <v>1920.7249999999999</v>
      </c>
      <c r="D276">
        <v>359.25400000000002</v>
      </c>
      <c r="E276">
        <v>2.5859999999999999</v>
      </c>
      <c r="F276">
        <v>1.8049999999999999</v>
      </c>
      <c r="G276">
        <v>0.83</v>
      </c>
      <c r="H276">
        <v>1.4330000000000001</v>
      </c>
      <c r="I276">
        <f t="shared" si="15"/>
        <v>240</v>
      </c>
      <c r="J276" t="s">
        <v>46</v>
      </c>
      <c r="K276">
        <f>K274/K275</f>
        <v>228.97439213111858</v>
      </c>
      <c r="L276" t="s">
        <v>47</v>
      </c>
    </row>
    <row r="277" spans="1:12" x14ac:dyDescent="0.2">
      <c r="A277">
        <v>6</v>
      </c>
      <c r="B277">
        <v>3.7589999999999999</v>
      </c>
      <c r="C277">
        <v>1927.5640000000001</v>
      </c>
      <c r="D277">
        <v>365.24099999999999</v>
      </c>
      <c r="E277">
        <v>2.5950000000000002</v>
      </c>
      <c r="F277">
        <v>1.8440000000000001</v>
      </c>
      <c r="G277">
        <v>0.83399999999999996</v>
      </c>
      <c r="H277">
        <v>1.407</v>
      </c>
      <c r="I277">
        <f t="shared" si="15"/>
        <v>300</v>
      </c>
    </row>
    <row r="278" spans="1:12" x14ac:dyDescent="0.2">
      <c r="A278">
        <v>7</v>
      </c>
      <c r="B278">
        <v>3.8260000000000001</v>
      </c>
      <c r="C278">
        <v>1937.3030000000001</v>
      </c>
      <c r="D278">
        <v>353.46199999999999</v>
      </c>
      <c r="E278">
        <v>2.6</v>
      </c>
      <c r="F278">
        <v>1.8740000000000001</v>
      </c>
      <c r="G278">
        <v>0.82</v>
      </c>
      <c r="H278">
        <v>1.387</v>
      </c>
      <c r="I278">
        <f t="shared" si="15"/>
        <v>360</v>
      </c>
    </row>
    <row r="279" spans="1:12" x14ac:dyDescent="0.2">
      <c r="A279">
        <v>8</v>
      </c>
      <c r="B279">
        <v>3.9350000000000001</v>
      </c>
      <c r="C279">
        <v>1934.107</v>
      </c>
      <c r="D279">
        <v>359.41300000000001</v>
      </c>
      <c r="E279">
        <v>2.6059999999999999</v>
      </c>
      <c r="F279">
        <v>1.923</v>
      </c>
      <c r="G279">
        <v>0.84399999999999997</v>
      </c>
      <c r="H279">
        <v>1.355</v>
      </c>
      <c r="I279">
        <f t="shared" si="15"/>
        <v>420</v>
      </c>
    </row>
    <row r="280" spans="1:12" x14ac:dyDescent="0.2">
      <c r="A280">
        <v>9</v>
      </c>
      <c r="B280">
        <v>3.952</v>
      </c>
      <c r="C280">
        <v>1957.7850000000001</v>
      </c>
      <c r="D280">
        <v>351.863</v>
      </c>
      <c r="E280">
        <v>2.5960000000000001</v>
      </c>
      <c r="F280">
        <v>1.9379999999999999</v>
      </c>
      <c r="G280">
        <v>0.86399999999999999</v>
      </c>
      <c r="H280">
        <v>1.339</v>
      </c>
      <c r="I280">
        <f t="shared" si="15"/>
        <v>480</v>
      </c>
    </row>
    <row r="281" spans="1:12" x14ac:dyDescent="0.2">
      <c r="A281">
        <v>10</v>
      </c>
      <c r="B281">
        <v>4.0620000000000003</v>
      </c>
      <c r="C281">
        <v>1957.2280000000001</v>
      </c>
      <c r="D281">
        <v>361.81</v>
      </c>
      <c r="E281">
        <v>2.6110000000000002</v>
      </c>
      <c r="F281">
        <v>1.9810000000000001</v>
      </c>
      <c r="G281">
        <v>0.871</v>
      </c>
      <c r="H281">
        <v>1.3180000000000001</v>
      </c>
      <c r="I281">
        <f t="shared" si="15"/>
        <v>540</v>
      </c>
    </row>
    <row r="282" spans="1:12" x14ac:dyDescent="0.2">
      <c r="A282">
        <v>11</v>
      </c>
      <c r="B282">
        <v>4.1539999999999999</v>
      </c>
      <c r="C282">
        <v>1956.0930000000001</v>
      </c>
      <c r="D282">
        <v>355.64600000000002</v>
      </c>
      <c r="E282">
        <v>2.6230000000000002</v>
      </c>
      <c r="F282">
        <v>2.016</v>
      </c>
      <c r="G282">
        <v>0.878</v>
      </c>
      <c r="H282">
        <v>1.3009999999999999</v>
      </c>
      <c r="I282">
        <f t="shared" si="15"/>
        <v>600</v>
      </c>
    </row>
    <row r="283" spans="1:12" x14ac:dyDescent="0.2">
      <c r="A283">
        <v>12</v>
      </c>
      <c r="B283">
        <v>4.1879999999999997</v>
      </c>
      <c r="C283">
        <v>1965.0519999999999</v>
      </c>
      <c r="D283">
        <v>346.01600000000002</v>
      </c>
      <c r="E283">
        <v>2.61</v>
      </c>
      <c r="F283">
        <v>2.0430000000000001</v>
      </c>
      <c r="G283">
        <v>0.86799999999999999</v>
      </c>
      <c r="H283">
        <v>1.2769999999999999</v>
      </c>
      <c r="I283">
        <f t="shared" si="15"/>
        <v>660</v>
      </c>
    </row>
    <row r="284" spans="1:12" x14ac:dyDescent="0.2">
      <c r="A284">
        <v>13</v>
      </c>
      <c r="B284">
        <v>4.2469999999999999</v>
      </c>
      <c r="C284">
        <v>1965.3109999999999</v>
      </c>
      <c r="D284">
        <v>346.88900000000001</v>
      </c>
      <c r="E284">
        <v>2.6280000000000001</v>
      </c>
      <c r="F284">
        <v>2.0569999999999999</v>
      </c>
      <c r="G284">
        <v>0.88</v>
      </c>
      <c r="H284">
        <v>1.2769999999999999</v>
      </c>
      <c r="I284">
        <f t="shared" si="15"/>
        <v>720</v>
      </c>
    </row>
    <row r="285" spans="1:12" x14ac:dyDescent="0.2">
      <c r="A285">
        <v>14</v>
      </c>
      <c r="B285">
        <v>4.2549999999999999</v>
      </c>
      <c r="C285">
        <v>1963.569</v>
      </c>
      <c r="D285">
        <v>346.298</v>
      </c>
      <c r="E285">
        <v>2.6190000000000002</v>
      </c>
      <c r="F285">
        <v>2.069</v>
      </c>
      <c r="G285">
        <v>0.88200000000000001</v>
      </c>
      <c r="H285">
        <v>1.266</v>
      </c>
      <c r="I285">
        <f t="shared" si="15"/>
        <v>780</v>
      </c>
    </row>
    <row r="286" spans="1:12" x14ac:dyDescent="0.2">
      <c r="A286">
        <v>15</v>
      </c>
      <c r="B286">
        <v>4.3140000000000001</v>
      </c>
      <c r="C286">
        <v>1960.076</v>
      </c>
      <c r="D286">
        <v>340.83100000000002</v>
      </c>
      <c r="E286">
        <v>2.6349999999999998</v>
      </c>
      <c r="F286">
        <v>2.085</v>
      </c>
      <c r="G286">
        <v>0.88900000000000001</v>
      </c>
      <c r="H286">
        <v>1.264</v>
      </c>
      <c r="I286">
        <f t="shared" si="15"/>
        <v>840</v>
      </c>
    </row>
    <row r="287" spans="1:12" x14ac:dyDescent="0.2">
      <c r="A287">
        <v>16</v>
      </c>
      <c r="B287">
        <v>4.3730000000000002</v>
      </c>
      <c r="C287">
        <v>1958.752</v>
      </c>
      <c r="D287">
        <v>343.875</v>
      </c>
      <c r="E287">
        <v>2.645</v>
      </c>
      <c r="F287">
        <v>2.105</v>
      </c>
      <c r="G287">
        <v>0.877</v>
      </c>
      <c r="H287">
        <v>1.2569999999999999</v>
      </c>
      <c r="I287">
        <f t="shared" si="15"/>
        <v>900</v>
      </c>
    </row>
    <row r="289" spans="1:12" x14ac:dyDescent="0.2">
      <c r="A289" s="1" t="s">
        <v>61</v>
      </c>
      <c r="B289" s="5"/>
    </row>
    <row r="290" spans="1:12" x14ac:dyDescent="0.2">
      <c r="A290">
        <v>1</v>
      </c>
      <c r="B290">
        <v>1.337</v>
      </c>
      <c r="C290">
        <v>1430.258</v>
      </c>
      <c r="D290">
        <v>240.92599999999999</v>
      </c>
      <c r="E290">
        <v>1.7170000000000001</v>
      </c>
      <c r="F290">
        <v>0.99099999999999999</v>
      </c>
      <c r="G290">
        <v>0.80100000000000005</v>
      </c>
      <c r="H290">
        <v>1.732</v>
      </c>
      <c r="I290">
        <f>60*(A290-1)</f>
        <v>0</v>
      </c>
      <c r="J290" s="9" t="s">
        <v>57</v>
      </c>
      <c r="K290" s="9"/>
    </row>
    <row r="291" spans="1:12" x14ac:dyDescent="0.2">
      <c r="A291">
        <v>2</v>
      </c>
      <c r="B291">
        <v>1.371</v>
      </c>
      <c r="C291">
        <v>1463.0740000000001</v>
      </c>
      <c r="D291">
        <v>244.17</v>
      </c>
      <c r="E291">
        <v>1.6950000000000001</v>
      </c>
      <c r="F291">
        <v>1.0289999999999999</v>
      </c>
      <c r="G291">
        <v>0.80200000000000005</v>
      </c>
      <c r="H291">
        <v>1.647</v>
      </c>
      <c r="I291">
        <f t="shared" ref="I291:I305" si="16">60*(A291-1)</f>
        <v>60</v>
      </c>
      <c r="J291" s="9" t="s">
        <v>23</v>
      </c>
      <c r="K291" s="9"/>
    </row>
    <row r="292" spans="1:12" x14ac:dyDescent="0.2">
      <c r="A292">
        <v>3</v>
      </c>
      <c r="B292">
        <v>1.3959999999999999</v>
      </c>
      <c r="C292">
        <v>1465.7049999999999</v>
      </c>
      <c r="D292">
        <v>240.80600000000001</v>
      </c>
      <c r="E292">
        <v>1.698</v>
      </c>
      <c r="F292">
        <v>1.0469999999999999</v>
      </c>
      <c r="G292">
        <v>0.77300000000000002</v>
      </c>
      <c r="H292">
        <v>1.623</v>
      </c>
      <c r="I292">
        <f t="shared" si="16"/>
        <v>120</v>
      </c>
      <c r="J292" t="s">
        <v>10</v>
      </c>
      <c r="K292">
        <v>362.6</v>
      </c>
      <c r="L292" t="s">
        <v>13</v>
      </c>
    </row>
    <row r="293" spans="1:12" x14ac:dyDescent="0.2">
      <c r="A293">
        <v>4</v>
      </c>
      <c r="B293">
        <v>1.4379999999999999</v>
      </c>
      <c r="C293">
        <v>1463.047</v>
      </c>
      <c r="D293">
        <v>251.88800000000001</v>
      </c>
      <c r="E293">
        <v>1.704</v>
      </c>
      <c r="F293">
        <v>1.0740000000000001</v>
      </c>
      <c r="G293">
        <v>0.86199999999999999</v>
      </c>
      <c r="H293">
        <v>1.5860000000000001</v>
      </c>
      <c r="I293">
        <f t="shared" si="16"/>
        <v>180</v>
      </c>
      <c r="J293" t="s">
        <v>11</v>
      </c>
      <c r="K293">
        <f>SQRT(F290*(E290-F290))</f>
        <v>0.84821341654090809</v>
      </c>
      <c r="L293" t="s">
        <v>12</v>
      </c>
    </row>
    <row r="294" spans="1:12" x14ac:dyDescent="0.2">
      <c r="A294">
        <v>5</v>
      </c>
      <c r="B294">
        <v>1.4039999999999999</v>
      </c>
      <c r="C294">
        <v>1490.15</v>
      </c>
      <c r="D294">
        <v>243.072</v>
      </c>
      <c r="E294">
        <v>1.643</v>
      </c>
      <c r="F294">
        <v>1.0880000000000001</v>
      </c>
      <c r="G294">
        <v>0.85</v>
      </c>
      <c r="H294">
        <v>1.5109999999999999</v>
      </c>
      <c r="I294">
        <f t="shared" si="16"/>
        <v>240</v>
      </c>
      <c r="J294" t="s">
        <v>46</v>
      </c>
      <c r="K294">
        <f>K292/K293</f>
        <v>427.48675383928258</v>
      </c>
      <c r="L294" t="s">
        <v>47</v>
      </c>
    </row>
    <row r="295" spans="1:12" x14ac:dyDescent="0.2">
      <c r="A295">
        <v>6</v>
      </c>
      <c r="B295">
        <v>1.4379999999999999</v>
      </c>
      <c r="C295">
        <v>1480.2049999999999</v>
      </c>
      <c r="D295">
        <v>258.30599999999998</v>
      </c>
      <c r="E295">
        <v>1.631</v>
      </c>
      <c r="F295">
        <v>1.123</v>
      </c>
      <c r="G295">
        <v>0.879</v>
      </c>
      <c r="H295">
        <v>1.452</v>
      </c>
      <c r="I295">
        <f t="shared" si="16"/>
        <v>300</v>
      </c>
    </row>
    <row r="296" spans="1:12" x14ac:dyDescent="0.2">
      <c r="A296">
        <v>7</v>
      </c>
      <c r="B296">
        <v>1.4550000000000001</v>
      </c>
      <c r="C296">
        <v>1515.11</v>
      </c>
      <c r="D296">
        <v>258.85599999999999</v>
      </c>
      <c r="E296">
        <v>1.663</v>
      </c>
      <c r="F296">
        <v>1.1140000000000001</v>
      </c>
      <c r="G296">
        <v>0.85199999999999998</v>
      </c>
      <c r="H296">
        <v>1.492</v>
      </c>
      <c r="I296">
        <f t="shared" si="16"/>
        <v>360</v>
      </c>
    </row>
    <row r="297" spans="1:12" x14ac:dyDescent="0.2">
      <c r="A297">
        <v>8</v>
      </c>
      <c r="B297">
        <v>1.472</v>
      </c>
      <c r="C297">
        <v>1516.7370000000001</v>
      </c>
      <c r="D297">
        <v>271.86500000000001</v>
      </c>
      <c r="E297">
        <v>1.6659999999999999</v>
      </c>
      <c r="F297">
        <v>1.125</v>
      </c>
      <c r="G297">
        <v>0.84199999999999997</v>
      </c>
      <c r="H297">
        <v>1.4810000000000001</v>
      </c>
      <c r="I297">
        <f t="shared" si="16"/>
        <v>420</v>
      </c>
    </row>
    <row r="298" spans="1:12" x14ac:dyDescent="0.2">
      <c r="A298">
        <v>9</v>
      </c>
      <c r="B298">
        <v>1.4550000000000001</v>
      </c>
      <c r="C298">
        <v>1538.26</v>
      </c>
      <c r="D298">
        <v>265.36399999999998</v>
      </c>
      <c r="E298">
        <v>1.611</v>
      </c>
      <c r="F298">
        <v>1.1499999999999999</v>
      </c>
      <c r="G298">
        <v>0.88900000000000001</v>
      </c>
      <c r="H298">
        <v>1.401</v>
      </c>
      <c r="I298">
        <f t="shared" si="16"/>
        <v>480</v>
      </c>
    </row>
    <row r="299" spans="1:12" x14ac:dyDescent="0.2">
      <c r="A299">
        <v>10</v>
      </c>
      <c r="B299">
        <v>1.472</v>
      </c>
      <c r="C299">
        <v>1509.7370000000001</v>
      </c>
      <c r="D299">
        <v>243.96299999999999</v>
      </c>
      <c r="E299">
        <v>1.637</v>
      </c>
      <c r="F299">
        <v>1.145</v>
      </c>
      <c r="G299">
        <v>0.87</v>
      </c>
      <c r="H299">
        <v>1.43</v>
      </c>
      <c r="I299">
        <f t="shared" si="16"/>
        <v>540</v>
      </c>
    </row>
    <row r="300" spans="1:12" x14ac:dyDescent="0.2">
      <c r="A300">
        <v>11</v>
      </c>
      <c r="B300">
        <v>1.4970000000000001</v>
      </c>
      <c r="C300">
        <v>1515.4780000000001</v>
      </c>
      <c r="D300">
        <v>264.46899999999999</v>
      </c>
      <c r="E300">
        <v>1.631</v>
      </c>
      <c r="F300">
        <v>1.1679999999999999</v>
      </c>
      <c r="G300">
        <v>0.88500000000000001</v>
      </c>
      <c r="H300">
        <v>1.3959999999999999</v>
      </c>
      <c r="I300">
        <f t="shared" si="16"/>
        <v>600</v>
      </c>
    </row>
    <row r="301" spans="1:12" x14ac:dyDescent="0.2">
      <c r="A301">
        <v>12</v>
      </c>
      <c r="B301">
        <v>1.48</v>
      </c>
      <c r="C301">
        <v>1538.1079999999999</v>
      </c>
      <c r="D301">
        <v>254.26599999999999</v>
      </c>
      <c r="E301">
        <v>1.61</v>
      </c>
      <c r="F301">
        <v>1.17</v>
      </c>
      <c r="G301">
        <v>0.875</v>
      </c>
      <c r="H301">
        <v>1.3759999999999999</v>
      </c>
      <c r="I301">
        <f t="shared" si="16"/>
        <v>660</v>
      </c>
    </row>
    <row r="302" spans="1:12" x14ac:dyDescent="0.2">
      <c r="A302">
        <v>13</v>
      </c>
      <c r="B302">
        <v>1.5049999999999999</v>
      </c>
      <c r="C302">
        <v>1544.5029999999999</v>
      </c>
      <c r="D302">
        <v>270.024</v>
      </c>
      <c r="E302">
        <v>1.6459999999999999</v>
      </c>
      <c r="F302">
        <v>1.1639999999999999</v>
      </c>
      <c r="G302">
        <v>0.88100000000000001</v>
      </c>
      <c r="H302">
        <v>1.4139999999999999</v>
      </c>
      <c r="I302">
        <f t="shared" si="16"/>
        <v>720</v>
      </c>
    </row>
    <row r="303" spans="1:12" x14ac:dyDescent="0.2">
      <c r="A303">
        <v>14</v>
      </c>
      <c r="B303">
        <v>1.522</v>
      </c>
      <c r="C303">
        <v>1525.6079999999999</v>
      </c>
      <c r="D303">
        <v>261.30399999999997</v>
      </c>
      <c r="E303">
        <v>1.625</v>
      </c>
      <c r="F303">
        <v>1.1919999999999999</v>
      </c>
      <c r="G303">
        <v>0.9</v>
      </c>
      <c r="H303">
        <v>1.363</v>
      </c>
      <c r="I303">
        <f t="shared" si="16"/>
        <v>780</v>
      </c>
    </row>
    <row r="304" spans="1:12" x14ac:dyDescent="0.2">
      <c r="A304">
        <v>15</v>
      </c>
      <c r="B304">
        <v>1.53</v>
      </c>
      <c r="C304">
        <v>1520.6980000000001</v>
      </c>
      <c r="D304">
        <v>252.649</v>
      </c>
      <c r="E304">
        <v>1.6279999999999999</v>
      </c>
      <c r="F304">
        <v>1.1970000000000001</v>
      </c>
      <c r="G304">
        <v>0.90500000000000003</v>
      </c>
      <c r="H304">
        <v>1.361</v>
      </c>
      <c r="I304">
        <f t="shared" si="16"/>
        <v>840</v>
      </c>
    </row>
    <row r="305" spans="1:12" x14ac:dyDescent="0.2">
      <c r="A305">
        <v>16</v>
      </c>
      <c r="B305">
        <v>1.5389999999999999</v>
      </c>
      <c r="C305">
        <v>1528.175</v>
      </c>
      <c r="D305">
        <v>269.012</v>
      </c>
      <c r="E305">
        <v>1.617</v>
      </c>
      <c r="F305">
        <v>1.212</v>
      </c>
      <c r="G305">
        <v>0.88900000000000001</v>
      </c>
      <c r="H305">
        <v>1.3340000000000001</v>
      </c>
      <c r="I305">
        <f t="shared" si="16"/>
        <v>900</v>
      </c>
    </row>
    <row r="307" spans="1:12" x14ac:dyDescent="0.2">
      <c r="A307" s="1" t="s">
        <v>62</v>
      </c>
      <c r="B307" s="5"/>
    </row>
    <row r="308" spans="1:12" x14ac:dyDescent="0.2">
      <c r="A308">
        <v>1</v>
      </c>
      <c r="B308">
        <v>3.4729999999999999</v>
      </c>
      <c r="C308">
        <v>1863.7629999999999</v>
      </c>
      <c r="D308">
        <v>302.75599999999997</v>
      </c>
      <c r="E308">
        <v>3.0369999999999999</v>
      </c>
      <c r="F308">
        <v>1.456</v>
      </c>
      <c r="G308">
        <v>0.71599999999999997</v>
      </c>
      <c r="H308">
        <v>2.0859999999999999</v>
      </c>
      <c r="I308">
        <f>60*(A308-1)</f>
        <v>0</v>
      </c>
      <c r="J308" s="9" t="s">
        <v>58</v>
      </c>
      <c r="K308" s="9"/>
    </row>
    <row r="309" spans="1:12" x14ac:dyDescent="0.2">
      <c r="A309">
        <v>2</v>
      </c>
      <c r="B309">
        <v>3.5230000000000001</v>
      </c>
      <c r="C309">
        <v>1885.067</v>
      </c>
      <c r="D309">
        <v>290.07400000000001</v>
      </c>
      <c r="E309">
        <v>2.988</v>
      </c>
      <c r="F309">
        <v>1.502</v>
      </c>
      <c r="G309">
        <v>0.73</v>
      </c>
      <c r="H309">
        <v>1.99</v>
      </c>
      <c r="I309">
        <f t="shared" ref="I309:I323" si="17">60*(A309-1)</f>
        <v>60</v>
      </c>
      <c r="J309" s="9" t="s">
        <v>23</v>
      </c>
      <c r="K309" s="9"/>
    </row>
    <row r="310" spans="1:12" x14ac:dyDescent="0.2">
      <c r="A310">
        <v>3</v>
      </c>
      <c r="B310">
        <v>3.6070000000000002</v>
      </c>
      <c r="C310">
        <v>1889.4870000000001</v>
      </c>
      <c r="D310">
        <v>292.19200000000001</v>
      </c>
      <c r="E310">
        <v>2.992</v>
      </c>
      <c r="F310">
        <v>1.5349999999999999</v>
      </c>
      <c r="G310">
        <v>0.75800000000000001</v>
      </c>
      <c r="H310">
        <v>1.9490000000000001</v>
      </c>
      <c r="I310">
        <f t="shared" si="17"/>
        <v>120</v>
      </c>
      <c r="J310" t="s">
        <v>10</v>
      </c>
      <c r="K310">
        <v>349.8</v>
      </c>
      <c r="L310" t="s">
        <v>13</v>
      </c>
    </row>
    <row r="311" spans="1:12" x14ac:dyDescent="0.2">
      <c r="A311">
        <v>4</v>
      </c>
      <c r="B311">
        <v>3.633</v>
      </c>
      <c r="C311">
        <v>1913.579</v>
      </c>
      <c r="D311">
        <v>295.327</v>
      </c>
      <c r="E311">
        <v>2.9620000000000002</v>
      </c>
      <c r="F311">
        <v>1.5620000000000001</v>
      </c>
      <c r="G311">
        <v>0.78500000000000003</v>
      </c>
      <c r="H311">
        <v>1.8959999999999999</v>
      </c>
      <c r="I311">
        <f t="shared" si="17"/>
        <v>180</v>
      </c>
      <c r="J311" t="s">
        <v>11</v>
      </c>
      <c r="K311">
        <f>SQRT(F308*(E308-F308))</f>
        <v>1.5172132348486813</v>
      </c>
      <c r="L311" t="s">
        <v>12</v>
      </c>
    </row>
    <row r="312" spans="1:12" x14ac:dyDescent="0.2">
      <c r="A312">
        <v>5</v>
      </c>
      <c r="B312">
        <v>3.641</v>
      </c>
      <c r="C312">
        <v>1901.931</v>
      </c>
      <c r="D312">
        <v>276.37200000000001</v>
      </c>
      <c r="E312">
        <v>2.9340000000000002</v>
      </c>
      <c r="F312">
        <v>1.58</v>
      </c>
      <c r="G312">
        <v>0.78700000000000003</v>
      </c>
      <c r="H312">
        <v>1.857</v>
      </c>
      <c r="I312">
        <f t="shared" si="17"/>
        <v>240</v>
      </c>
      <c r="J312" t="s">
        <v>46</v>
      </c>
      <c r="K312">
        <f>K310/K311</f>
        <v>230.55427672622903</v>
      </c>
      <c r="L312" t="s">
        <v>47</v>
      </c>
    </row>
    <row r="313" spans="1:12" x14ac:dyDescent="0.2">
      <c r="A313">
        <v>6</v>
      </c>
      <c r="B313">
        <v>3.6920000000000002</v>
      </c>
      <c r="C313">
        <v>1902.1320000000001</v>
      </c>
      <c r="D313">
        <v>282.43299999999999</v>
      </c>
      <c r="E313">
        <v>2.9329999999999998</v>
      </c>
      <c r="F313">
        <v>1.6020000000000001</v>
      </c>
      <c r="G313">
        <v>0.78700000000000003</v>
      </c>
      <c r="H313">
        <v>1.831</v>
      </c>
      <c r="I313">
        <f t="shared" si="17"/>
        <v>300</v>
      </c>
    </row>
    <row r="314" spans="1:12" x14ac:dyDescent="0.2">
      <c r="A314">
        <v>7</v>
      </c>
      <c r="B314">
        <v>3.734</v>
      </c>
      <c r="C314">
        <v>1913.3920000000001</v>
      </c>
      <c r="D314">
        <v>285.43700000000001</v>
      </c>
      <c r="E314">
        <v>2.9279999999999999</v>
      </c>
      <c r="F314">
        <v>1.6240000000000001</v>
      </c>
      <c r="G314">
        <v>0.80700000000000005</v>
      </c>
      <c r="H314">
        <v>1.8029999999999999</v>
      </c>
      <c r="I314">
        <f t="shared" si="17"/>
        <v>360</v>
      </c>
    </row>
    <row r="315" spans="1:12" x14ac:dyDescent="0.2">
      <c r="A315">
        <v>8</v>
      </c>
      <c r="B315">
        <v>3.7</v>
      </c>
      <c r="C315">
        <v>1920.818</v>
      </c>
      <c r="D315">
        <v>278.88200000000001</v>
      </c>
      <c r="E315">
        <v>2.8719999999999999</v>
      </c>
      <c r="F315">
        <v>1.64</v>
      </c>
      <c r="G315">
        <v>0.80400000000000005</v>
      </c>
      <c r="H315">
        <v>1.7509999999999999</v>
      </c>
      <c r="I315">
        <f t="shared" si="17"/>
        <v>420</v>
      </c>
    </row>
    <row r="316" spans="1:12" x14ac:dyDescent="0.2">
      <c r="A316">
        <v>9</v>
      </c>
      <c r="B316">
        <v>3.7170000000000001</v>
      </c>
      <c r="C316">
        <v>1912.4069999999999</v>
      </c>
      <c r="D316">
        <v>274.40800000000002</v>
      </c>
      <c r="E316">
        <v>2.8719999999999999</v>
      </c>
      <c r="F316">
        <v>1.6479999999999999</v>
      </c>
      <c r="G316">
        <v>0.80800000000000005</v>
      </c>
      <c r="H316">
        <v>1.7430000000000001</v>
      </c>
      <c r="I316">
        <f t="shared" si="17"/>
        <v>480</v>
      </c>
    </row>
    <row r="317" spans="1:12" x14ac:dyDescent="0.2">
      <c r="A317">
        <v>10</v>
      </c>
      <c r="B317">
        <v>3.7669999999999999</v>
      </c>
      <c r="C317">
        <v>1909.817</v>
      </c>
      <c r="D317">
        <v>281.92</v>
      </c>
      <c r="E317">
        <v>2.887</v>
      </c>
      <c r="F317">
        <v>1.661</v>
      </c>
      <c r="G317">
        <v>0.81399999999999995</v>
      </c>
      <c r="H317">
        <v>1.738</v>
      </c>
      <c r="I317">
        <f t="shared" si="17"/>
        <v>540</v>
      </c>
    </row>
    <row r="318" spans="1:12" x14ac:dyDescent="0.2">
      <c r="A318">
        <v>11</v>
      </c>
      <c r="B318">
        <v>3.75</v>
      </c>
      <c r="C318">
        <v>1909.962</v>
      </c>
      <c r="D318">
        <v>271.27800000000002</v>
      </c>
      <c r="E318">
        <v>2.8740000000000001</v>
      </c>
      <c r="F318">
        <v>1.6619999999999999</v>
      </c>
      <c r="G318">
        <v>0.82699999999999996</v>
      </c>
      <c r="H318">
        <v>1.7290000000000001</v>
      </c>
      <c r="I318">
        <f t="shared" si="17"/>
        <v>600</v>
      </c>
    </row>
    <row r="319" spans="1:12" x14ac:dyDescent="0.2">
      <c r="A319">
        <v>12</v>
      </c>
      <c r="B319">
        <v>3.7589999999999999</v>
      </c>
      <c r="C319">
        <v>1908.7650000000001</v>
      </c>
      <c r="D319">
        <v>269.96100000000001</v>
      </c>
      <c r="E319">
        <v>2.8679999999999999</v>
      </c>
      <c r="F319">
        <v>1.669</v>
      </c>
      <c r="G319">
        <v>0.82899999999999996</v>
      </c>
      <c r="H319">
        <v>1.7190000000000001</v>
      </c>
      <c r="I319">
        <f t="shared" si="17"/>
        <v>660</v>
      </c>
    </row>
    <row r="320" spans="1:12" x14ac:dyDescent="0.2">
      <c r="A320">
        <v>13</v>
      </c>
      <c r="B320">
        <v>3.7839999999999998</v>
      </c>
      <c r="C320">
        <v>1897.66</v>
      </c>
      <c r="D320">
        <v>269.85500000000002</v>
      </c>
      <c r="E320">
        <v>2.87</v>
      </c>
      <c r="F320">
        <v>1.679</v>
      </c>
      <c r="G320">
        <v>0.84599999999999997</v>
      </c>
      <c r="H320">
        <v>1.71</v>
      </c>
      <c r="I320">
        <f t="shared" si="17"/>
        <v>720</v>
      </c>
    </row>
    <row r="321" spans="1:12" x14ac:dyDescent="0.2">
      <c r="A321">
        <v>14</v>
      </c>
      <c r="B321">
        <v>3.8090000000000002</v>
      </c>
      <c r="C321">
        <v>1903.8320000000001</v>
      </c>
      <c r="D321">
        <v>279.79500000000002</v>
      </c>
      <c r="E321">
        <v>2.8759999999999999</v>
      </c>
      <c r="F321">
        <v>1.6870000000000001</v>
      </c>
      <c r="G321">
        <v>0.82299999999999995</v>
      </c>
      <c r="H321">
        <v>1.7050000000000001</v>
      </c>
      <c r="I321">
        <f t="shared" si="17"/>
        <v>780</v>
      </c>
    </row>
    <row r="322" spans="1:12" x14ac:dyDescent="0.2">
      <c r="A322">
        <v>15</v>
      </c>
      <c r="B322">
        <v>3.8180000000000001</v>
      </c>
      <c r="C322">
        <v>1892.48</v>
      </c>
      <c r="D322">
        <v>272.96100000000001</v>
      </c>
      <c r="E322">
        <v>2.839</v>
      </c>
      <c r="F322">
        <v>1.712</v>
      </c>
      <c r="G322">
        <v>0.85399999999999998</v>
      </c>
      <c r="H322">
        <v>1.6579999999999999</v>
      </c>
      <c r="I322">
        <f t="shared" si="17"/>
        <v>840</v>
      </c>
    </row>
    <row r="323" spans="1:12" x14ac:dyDescent="0.2">
      <c r="A323">
        <v>16</v>
      </c>
      <c r="B323">
        <v>3.8260000000000001</v>
      </c>
      <c r="C323">
        <v>1903.242</v>
      </c>
      <c r="D323">
        <v>271.387</v>
      </c>
      <c r="E323">
        <v>2.84</v>
      </c>
      <c r="F323">
        <v>1.7150000000000001</v>
      </c>
      <c r="G323">
        <v>0.82699999999999996</v>
      </c>
      <c r="H323">
        <v>1.6559999999999999</v>
      </c>
      <c r="I323">
        <f t="shared" si="17"/>
        <v>900</v>
      </c>
    </row>
    <row r="325" spans="1:12" x14ac:dyDescent="0.2">
      <c r="A325" s="1" t="s">
        <v>63</v>
      </c>
      <c r="B325" s="5"/>
    </row>
    <row r="326" spans="1:12" x14ac:dyDescent="0.2">
      <c r="A326">
        <v>1</v>
      </c>
      <c r="B326">
        <v>2.7749999999999999</v>
      </c>
      <c r="C326">
        <v>2608.1550000000002</v>
      </c>
      <c r="D326">
        <v>591.77099999999996</v>
      </c>
      <c r="E326">
        <v>3.1040000000000001</v>
      </c>
      <c r="F326">
        <v>1.1379999999999999</v>
      </c>
      <c r="G326">
        <v>0.55200000000000005</v>
      </c>
      <c r="H326">
        <v>2.726</v>
      </c>
      <c r="I326">
        <f>60*(A326-1)</f>
        <v>0</v>
      </c>
      <c r="J326" s="9" t="s">
        <v>59</v>
      </c>
      <c r="K326" s="9"/>
    </row>
    <row r="327" spans="1:12" x14ac:dyDescent="0.2">
      <c r="A327">
        <v>2</v>
      </c>
      <c r="B327">
        <v>3.1869999999999998</v>
      </c>
      <c r="C327">
        <v>2800.2190000000001</v>
      </c>
      <c r="D327">
        <v>566.04899999999998</v>
      </c>
      <c r="E327">
        <v>3.1309999999999998</v>
      </c>
      <c r="F327">
        <v>1.296</v>
      </c>
      <c r="G327">
        <v>0.63800000000000001</v>
      </c>
      <c r="H327">
        <v>2.4159999999999999</v>
      </c>
      <c r="I327">
        <f t="shared" ref="I327:I341" si="18">60*(A327-1)</f>
        <v>60</v>
      </c>
      <c r="J327" s="9" t="s">
        <v>23</v>
      </c>
      <c r="K327" s="9"/>
    </row>
    <row r="328" spans="1:12" x14ac:dyDescent="0.2">
      <c r="A328">
        <v>3</v>
      </c>
      <c r="B328">
        <v>3.3050000000000002</v>
      </c>
      <c r="C328">
        <v>2874.328</v>
      </c>
      <c r="D328">
        <v>567.26800000000003</v>
      </c>
      <c r="E328">
        <v>3.1059999999999999</v>
      </c>
      <c r="F328">
        <v>1.355</v>
      </c>
      <c r="G328">
        <v>0.67</v>
      </c>
      <c r="H328">
        <v>2.2919999999999998</v>
      </c>
      <c r="I328">
        <f t="shared" si="18"/>
        <v>120</v>
      </c>
      <c r="J328" t="s">
        <v>10</v>
      </c>
      <c r="K328">
        <v>228.8</v>
      </c>
      <c r="L328" t="s">
        <v>13</v>
      </c>
    </row>
    <row r="329" spans="1:12" x14ac:dyDescent="0.2">
      <c r="A329">
        <v>4</v>
      </c>
      <c r="B329">
        <v>3.4140000000000001</v>
      </c>
      <c r="C329">
        <v>2896.0790000000002</v>
      </c>
      <c r="D329">
        <v>580.96799999999996</v>
      </c>
      <c r="E329">
        <v>3.101</v>
      </c>
      <c r="F329">
        <v>1.4019999999999999</v>
      </c>
      <c r="G329">
        <v>0.67</v>
      </c>
      <c r="H329">
        <v>2.2130000000000001</v>
      </c>
      <c r="I329">
        <f t="shared" si="18"/>
        <v>180</v>
      </c>
      <c r="J329" t="s">
        <v>11</v>
      </c>
      <c r="K329">
        <f>SQRT(F326*(E326-F326))</f>
        <v>1.4957633502663448</v>
      </c>
      <c r="L329" t="s">
        <v>12</v>
      </c>
    </row>
    <row r="330" spans="1:12" x14ac:dyDescent="0.2">
      <c r="A330">
        <v>5</v>
      </c>
      <c r="B330">
        <v>3.4390000000000001</v>
      </c>
      <c r="C330">
        <v>2936.5210000000002</v>
      </c>
      <c r="D330">
        <v>563.51499999999999</v>
      </c>
      <c r="E330">
        <v>3.0990000000000002</v>
      </c>
      <c r="F330">
        <v>1.413</v>
      </c>
      <c r="G330">
        <v>0.71099999999999997</v>
      </c>
      <c r="H330">
        <v>2.1930000000000001</v>
      </c>
      <c r="I330">
        <f t="shared" si="18"/>
        <v>240</v>
      </c>
      <c r="J330" t="s">
        <v>46</v>
      </c>
      <c r="K330">
        <f>K328/K329</f>
        <v>152.96537380679803</v>
      </c>
      <c r="L330" t="s">
        <v>47</v>
      </c>
    </row>
    <row r="331" spans="1:12" x14ac:dyDescent="0.2">
      <c r="A331">
        <v>6</v>
      </c>
      <c r="B331">
        <v>3.532</v>
      </c>
      <c r="C331">
        <v>2943.75</v>
      </c>
      <c r="D331">
        <v>576.298</v>
      </c>
      <c r="E331">
        <v>3.0760000000000001</v>
      </c>
      <c r="F331">
        <v>1.462</v>
      </c>
      <c r="G331">
        <v>0.71599999999999997</v>
      </c>
      <c r="H331">
        <v>2.105</v>
      </c>
      <c r="I331">
        <f t="shared" si="18"/>
        <v>300</v>
      </c>
    </row>
    <row r="332" spans="1:12" x14ac:dyDescent="0.2">
      <c r="A332">
        <v>7</v>
      </c>
      <c r="B332">
        <v>3.5649999999999999</v>
      </c>
      <c r="C332">
        <v>2952.377</v>
      </c>
      <c r="D332">
        <v>559.17399999999998</v>
      </c>
      <c r="E332">
        <v>3.0659999999999998</v>
      </c>
      <c r="F332">
        <v>1.4810000000000001</v>
      </c>
      <c r="G332">
        <v>0.72299999999999998</v>
      </c>
      <c r="H332">
        <v>2.0710000000000002</v>
      </c>
      <c r="I332">
        <f t="shared" si="18"/>
        <v>360</v>
      </c>
    </row>
    <row r="333" spans="1:12" x14ac:dyDescent="0.2">
      <c r="A333">
        <v>8</v>
      </c>
      <c r="B333">
        <v>3.5990000000000002</v>
      </c>
      <c r="C333">
        <v>2976.39</v>
      </c>
      <c r="D333">
        <v>570.04999999999995</v>
      </c>
      <c r="E333">
        <v>3.0579999999999998</v>
      </c>
      <c r="F333">
        <v>1.4990000000000001</v>
      </c>
      <c r="G333">
        <v>0.755</v>
      </c>
      <c r="H333">
        <v>2.0409999999999999</v>
      </c>
      <c r="I333">
        <f t="shared" si="18"/>
        <v>420</v>
      </c>
    </row>
    <row r="334" spans="1:12" x14ac:dyDescent="0.2">
      <c r="A334">
        <v>9</v>
      </c>
      <c r="B334">
        <v>3.6160000000000001</v>
      </c>
      <c r="C334">
        <v>2980.8</v>
      </c>
      <c r="D334">
        <v>555.83500000000004</v>
      </c>
      <c r="E334">
        <v>3.0649999999999999</v>
      </c>
      <c r="F334">
        <v>1.502</v>
      </c>
      <c r="G334">
        <v>0.748</v>
      </c>
      <c r="H334">
        <v>2.0409999999999999</v>
      </c>
      <c r="I334">
        <f t="shared" si="18"/>
        <v>480</v>
      </c>
    </row>
    <row r="335" spans="1:12" x14ac:dyDescent="0.2">
      <c r="A335">
        <v>10</v>
      </c>
      <c r="B335">
        <v>3.65</v>
      </c>
      <c r="C335">
        <v>2974.7759999999998</v>
      </c>
      <c r="D335">
        <v>556.803</v>
      </c>
      <c r="E335">
        <v>3.03</v>
      </c>
      <c r="F335">
        <v>1.534</v>
      </c>
      <c r="G335">
        <v>0.76100000000000001</v>
      </c>
      <c r="H335">
        <v>1.976</v>
      </c>
      <c r="I335">
        <f t="shared" si="18"/>
        <v>540</v>
      </c>
    </row>
    <row r="336" spans="1:12" x14ac:dyDescent="0.2">
      <c r="A336">
        <v>11</v>
      </c>
      <c r="B336">
        <v>3.6920000000000002</v>
      </c>
      <c r="C336">
        <v>2952.011</v>
      </c>
      <c r="D336">
        <v>560.327</v>
      </c>
      <c r="E336">
        <v>3.028</v>
      </c>
      <c r="F336">
        <v>1.552</v>
      </c>
      <c r="G336">
        <v>0.75900000000000001</v>
      </c>
      <c r="H336">
        <v>1.95</v>
      </c>
      <c r="I336">
        <f t="shared" si="18"/>
        <v>600</v>
      </c>
    </row>
    <row r="337" spans="1:12" x14ac:dyDescent="0.2">
      <c r="A337">
        <v>12</v>
      </c>
      <c r="B337">
        <v>3.6579999999999999</v>
      </c>
      <c r="C337">
        <v>2965.7950000000001</v>
      </c>
      <c r="D337">
        <v>534.81700000000001</v>
      </c>
      <c r="E337">
        <v>2.9849999999999999</v>
      </c>
      <c r="F337">
        <v>1.56</v>
      </c>
      <c r="G337">
        <v>0.76700000000000002</v>
      </c>
      <c r="H337">
        <v>1.9139999999999999</v>
      </c>
      <c r="I337">
        <f t="shared" si="18"/>
        <v>660</v>
      </c>
    </row>
    <row r="338" spans="1:12" x14ac:dyDescent="0.2">
      <c r="A338">
        <v>13</v>
      </c>
      <c r="B338">
        <v>3.6749999999999998</v>
      </c>
      <c r="C338">
        <v>2960.4870000000001</v>
      </c>
      <c r="D338">
        <v>538.601</v>
      </c>
      <c r="E338">
        <v>2.992</v>
      </c>
      <c r="F338">
        <v>1.5640000000000001</v>
      </c>
      <c r="G338">
        <v>0.77</v>
      </c>
      <c r="H338">
        <v>1.913</v>
      </c>
      <c r="I338">
        <f t="shared" si="18"/>
        <v>720</v>
      </c>
    </row>
    <row r="339" spans="1:12" x14ac:dyDescent="0.2">
      <c r="A339">
        <v>14</v>
      </c>
      <c r="B339">
        <v>3.7170000000000001</v>
      </c>
      <c r="C339">
        <v>2960.19</v>
      </c>
      <c r="D339">
        <v>543.96</v>
      </c>
      <c r="E339">
        <v>3.0049999999999999</v>
      </c>
      <c r="F339">
        <v>1.575</v>
      </c>
      <c r="G339">
        <v>0.76900000000000002</v>
      </c>
      <c r="H339">
        <v>1.9079999999999999</v>
      </c>
      <c r="I339">
        <f t="shared" si="18"/>
        <v>780</v>
      </c>
    </row>
    <row r="340" spans="1:12" x14ac:dyDescent="0.2">
      <c r="A340">
        <v>15</v>
      </c>
      <c r="B340">
        <v>3.6749999999999998</v>
      </c>
      <c r="C340">
        <v>2963.1880000000001</v>
      </c>
      <c r="D340">
        <v>520.76499999999999</v>
      </c>
      <c r="E340">
        <v>2.9620000000000002</v>
      </c>
      <c r="F340">
        <v>1.58</v>
      </c>
      <c r="G340">
        <v>0.78600000000000003</v>
      </c>
      <c r="H340">
        <v>1.875</v>
      </c>
      <c r="I340">
        <f t="shared" si="18"/>
        <v>840</v>
      </c>
    </row>
    <row r="341" spans="1:12" x14ac:dyDescent="0.2">
      <c r="A341">
        <v>16</v>
      </c>
      <c r="B341">
        <v>3.6829999999999998</v>
      </c>
      <c r="C341">
        <v>2984.116</v>
      </c>
      <c r="D341">
        <v>516.70600000000002</v>
      </c>
      <c r="E341">
        <v>2.9750000000000001</v>
      </c>
      <c r="F341">
        <v>1.5760000000000001</v>
      </c>
      <c r="G341">
        <v>0.79900000000000004</v>
      </c>
      <c r="H341">
        <v>1.887</v>
      </c>
      <c r="I341">
        <f t="shared" si="18"/>
        <v>900</v>
      </c>
    </row>
    <row r="343" spans="1:12" x14ac:dyDescent="0.2">
      <c r="A343" s="1" t="s">
        <v>64</v>
      </c>
      <c r="B343" s="5"/>
    </row>
    <row r="344" spans="1:12" x14ac:dyDescent="0.2">
      <c r="A344">
        <v>1</v>
      </c>
      <c r="B344">
        <v>3.254</v>
      </c>
      <c r="C344">
        <v>2539.7420000000002</v>
      </c>
      <c r="D344">
        <v>585.82000000000005</v>
      </c>
      <c r="E344">
        <v>2.875</v>
      </c>
      <c r="F344">
        <v>1.4410000000000001</v>
      </c>
      <c r="G344">
        <v>0.69399999999999995</v>
      </c>
      <c r="H344">
        <v>1.9950000000000001</v>
      </c>
      <c r="I344">
        <f>60*(A344-1)</f>
        <v>0</v>
      </c>
      <c r="J344" s="9" t="s">
        <v>60</v>
      </c>
      <c r="K344" s="9"/>
    </row>
    <row r="345" spans="1:12" x14ac:dyDescent="0.2">
      <c r="A345">
        <v>2</v>
      </c>
      <c r="B345">
        <v>3.8090000000000002</v>
      </c>
      <c r="C345">
        <v>2687.4459999999999</v>
      </c>
      <c r="D345">
        <v>558.404</v>
      </c>
      <c r="E345">
        <v>3.02</v>
      </c>
      <c r="F345">
        <v>1.6060000000000001</v>
      </c>
      <c r="G345">
        <v>0.76800000000000002</v>
      </c>
      <c r="H345">
        <v>1.881</v>
      </c>
      <c r="I345">
        <f t="shared" ref="I345:I359" si="19">60*(A345-1)</f>
        <v>60</v>
      </c>
      <c r="J345" s="9" t="s">
        <v>23</v>
      </c>
      <c r="K345" s="9"/>
    </row>
    <row r="346" spans="1:12" x14ac:dyDescent="0.2">
      <c r="A346">
        <v>3</v>
      </c>
      <c r="B346">
        <v>3.8929999999999998</v>
      </c>
      <c r="C346">
        <v>2751.2269999999999</v>
      </c>
      <c r="D346">
        <v>555.721</v>
      </c>
      <c r="E346">
        <v>3.0070000000000001</v>
      </c>
      <c r="F346">
        <v>1.649</v>
      </c>
      <c r="G346">
        <v>0.77500000000000002</v>
      </c>
      <c r="H346">
        <v>1.8240000000000001</v>
      </c>
      <c r="I346">
        <f t="shared" si="19"/>
        <v>120</v>
      </c>
      <c r="J346" t="s">
        <v>10</v>
      </c>
      <c r="K346">
        <v>386.3</v>
      </c>
      <c r="L346" t="s">
        <v>13</v>
      </c>
    </row>
    <row r="347" spans="1:12" x14ac:dyDescent="0.2">
      <c r="A347">
        <v>4</v>
      </c>
      <c r="B347">
        <v>3.9940000000000002</v>
      </c>
      <c r="C347">
        <v>2786.6550000000002</v>
      </c>
      <c r="D347">
        <v>568.20699999999999</v>
      </c>
      <c r="E347">
        <v>3.004</v>
      </c>
      <c r="F347">
        <v>1.6930000000000001</v>
      </c>
      <c r="G347">
        <v>0.79</v>
      </c>
      <c r="H347">
        <v>1.774</v>
      </c>
      <c r="I347">
        <f t="shared" si="19"/>
        <v>180</v>
      </c>
      <c r="J347" t="s">
        <v>11</v>
      </c>
      <c r="K347">
        <f>SQRT(F344*(E344-F344))</f>
        <v>1.4374957391241199</v>
      </c>
      <c r="L347" t="s">
        <v>12</v>
      </c>
    </row>
    <row r="348" spans="1:12" x14ac:dyDescent="0.2">
      <c r="A348">
        <v>5</v>
      </c>
      <c r="B348">
        <v>4.0359999999999996</v>
      </c>
      <c r="C348">
        <v>2790.3710000000001</v>
      </c>
      <c r="D348">
        <v>554.46500000000003</v>
      </c>
      <c r="E348">
        <v>2.9990000000000001</v>
      </c>
      <c r="F348">
        <v>1.714</v>
      </c>
      <c r="G348">
        <v>0.79900000000000004</v>
      </c>
      <c r="H348">
        <v>1.75</v>
      </c>
      <c r="I348">
        <f t="shared" si="19"/>
        <v>240</v>
      </c>
      <c r="J348" t="s">
        <v>46</v>
      </c>
      <c r="K348">
        <f>K346/K347</f>
        <v>268.73123132551081</v>
      </c>
      <c r="L348" t="s">
        <v>47</v>
      </c>
    </row>
    <row r="349" spans="1:12" x14ac:dyDescent="0.2">
      <c r="A349">
        <v>6</v>
      </c>
      <c r="B349">
        <v>4.0780000000000003</v>
      </c>
      <c r="C349">
        <v>2838.6329999999998</v>
      </c>
      <c r="D349">
        <v>558.59699999999998</v>
      </c>
      <c r="E349">
        <v>2.984</v>
      </c>
      <c r="F349">
        <v>1.74</v>
      </c>
      <c r="G349">
        <v>0.80700000000000005</v>
      </c>
      <c r="H349">
        <v>1.7150000000000001</v>
      </c>
      <c r="I349">
        <f t="shared" si="19"/>
        <v>300</v>
      </c>
    </row>
    <row r="350" spans="1:12" x14ac:dyDescent="0.2">
      <c r="A350">
        <v>7</v>
      </c>
      <c r="B350">
        <v>4.1710000000000003</v>
      </c>
      <c r="C350">
        <v>2836.3969999999999</v>
      </c>
      <c r="D350">
        <v>556.79</v>
      </c>
      <c r="E350">
        <v>2.9849999999999999</v>
      </c>
      <c r="F350">
        <v>1.7789999999999999</v>
      </c>
      <c r="G350">
        <v>0.80300000000000005</v>
      </c>
      <c r="H350">
        <v>1.6779999999999999</v>
      </c>
      <c r="I350">
        <f t="shared" si="19"/>
        <v>360</v>
      </c>
    </row>
    <row r="351" spans="1:12" x14ac:dyDescent="0.2">
      <c r="A351">
        <v>8</v>
      </c>
      <c r="B351">
        <v>4.2130000000000001</v>
      </c>
      <c r="C351">
        <v>2831.03</v>
      </c>
      <c r="D351">
        <v>552.88099999999997</v>
      </c>
      <c r="E351">
        <v>2.9910000000000001</v>
      </c>
      <c r="F351">
        <v>1.794</v>
      </c>
      <c r="G351">
        <v>0.81100000000000005</v>
      </c>
      <c r="H351">
        <v>1.667</v>
      </c>
      <c r="I351">
        <f t="shared" si="19"/>
        <v>420</v>
      </c>
    </row>
    <row r="352" spans="1:12" x14ac:dyDescent="0.2">
      <c r="A352">
        <v>9</v>
      </c>
      <c r="B352">
        <v>4.28</v>
      </c>
      <c r="C352">
        <v>2854.53</v>
      </c>
      <c r="D352">
        <v>552.58199999999999</v>
      </c>
      <c r="E352">
        <v>2.9860000000000002</v>
      </c>
      <c r="F352">
        <v>1.825</v>
      </c>
      <c r="G352">
        <v>0.82399999999999995</v>
      </c>
      <c r="H352">
        <v>1.6359999999999999</v>
      </c>
      <c r="I352">
        <f t="shared" si="19"/>
        <v>480</v>
      </c>
    </row>
    <row r="353" spans="1:11" x14ac:dyDescent="0.2">
      <c r="A353">
        <v>10</v>
      </c>
      <c r="B353">
        <v>4.2889999999999997</v>
      </c>
      <c r="C353">
        <v>2863.9609999999998</v>
      </c>
      <c r="D353">
        <v>560.51</v>
      </c>
      <c r="E353">
        <v>2.984</v>
      </c>
      <c r="F353">
        <v>1.83</v>
      </c>
      <c r="G353">
        <v>0.82599999999999996</v>
      </c>
      <c r="H353">
        <v>1.631</v>
      </c>
      <c r="I353">
        <f t="shared" si="19"/>
        <v>540</v>
      </c>
    </row>
    <row r="354" spans="1:11" x14ac:dyDescent="0.2">
      <c r="A354">
        <v>11</v>
      </c>
      <c r="B354">
        <v>4.3220000000000001</v>
      </c>
      <c r="C354">
        <v>2889.0529999999999</v>
      </c>
      <c r="D354">
        <v>543.25</v>
      </c>
      <c r="E354">
        <v>2.9569999999999999</v>
      </c>
      <c r="F354">
        <v>1.861</v>
      </c>
      <c r="G354">
        <v>0.82799999999999996</v>
      </c>
      <c r="H354">
        <v>1.589</v>
      </c>
      <c r="I354">
        <f t="shared" si="19"/>
        <v>600</v>
      </c>
    </row>
    <row r="355" spans="1:11" x14ac:dyDescent="0.2">
      <c r="A355">
        <v>12</v>
      </c>
      <c r="B355">
        <v>4.4059999999999997</v>
      </c>
      <c r="C355">
        <v>2919.7649999999999</v>
      </c>
      <c r="D355">
        <v>548.64</v>
      </c>
      <c r="E355">
        <v>2.9740000000000002</v>
      </c>
      <c r="F355">
        <v>1.887</v>
      </c>
      <c r="G355">
        <v>0.82799999999999996</v>
      </c>
      <c r="H355">
        <v>1.5760000000000001</v>
      </c>
      <c r="I355">
        <f t="shared" si="19"/>
        <v>660</v>
      </c>
    </row>
    <row r="356" spans="1:11" x14ac:dyDescent="0.2">
      <c r="A356">
        <v>13</v>
      </c>
      <c r="B356">
        <v>4.6500000000000004</v>
      </c>
      <c r="C356">
        <v>2929.6930000000002</v>
      </c>
      <c r="D356">
        <v>556.63499999999999</v>
      </c>
      <c r="E356">
        <v>3.056</v>
      </c>
      <c r="F356">
        <v>1.9379999999999999</v>
      </c>
      <c r="G356">
        <v>0.84099999999999997</v>
      </c>
      <c r="H356">
        <v>1.577</v>
      </c>
      <c r="I356">
        <f t="shared" si="19"/>
        <v>720</v>
      </c>
    </row>
    <row r="357" spans="1:11" x14ac:dyDescent="0.2">
      <c r="A357">
        <v>14</v>
      </c>
      <c r="B357">
        <v>4.726</v>
      </c>
      <c r="C357">
        <v>2957.6210000000001</v>
      </c>
      <c r="D357">
        <v>556.44299999999998</v>
      </c>
      <c r="E357">
        <v>3.0680000000000001</v>
      </c>
      <c r="F357">
        <v>1.962</v>
      </c>
      <c r="G357">
        <v>0.84399999999999997</v>
      </c>
      <c r="H357">
        <v>1.5640000000000001</v>
      </c>
      <c r="I357">
        <f t="shared" si="19"/>
        <v>780</v>
      </c>
    </row>
    <row r="358" spans="1:11" x14ac:dyDescent="0.2">
      <c r="A358">
        <v>15</v>
      </c>
      <c r="B358">
        <v>4.8099999999999996</v>
      </c>
      <c r="C358">
        <v>2971.087</v>
      </c>
      <c r="D358">
        <v>562.41899999999998</v>
      </c>
      <c r="E358">
        <v>3.0539999999999998</v>
      </c>
      <c r="F358">
        <v>2.0049999999999999</v>
      </c>
      <c r="G358">
        <v>0.85899999999999999</v>
      </c>
      <c r="H358">
        <v>1.5229999999999999</v>
      </c>
      <c r="I358">
        <f t="shared" si="19"/>
        <v>840</v>
      </c>
    </row>
    <row r="359" spans="1:11" x14ac:dyDescent="0.2">
      <c r="A359">
        <v>16</v>
      </c>
      <c r="B359">
        <v>4.8520000000000003</v>
      </c>
      <c r="C359">
        <v>2969.4250000000002</v>
      </c>
      <c r="D359">
        <v>556.94000000000005</v>
      </c>
      <c r="E359">
        <v>3.0750000000000002</v>
      </c>
      <c r="F359">
        <v>2.0089999999999999</v>
      </c>
      <c r="G359">
        <v>0.82499999999999996</v>
      </c>
      <c r="H359">
        <v>1.5309999999999999</v>
      </c>
      <c r="I359">
        <f t="shared" si="19"/>
        <v>900</v>
      </c>
    </row>
    <row r="361" spans="1:11" x14ac:dyDescent="0.2">
      <c r="A361" s="1"/>
      <c r="B361" s="5"/>
    </row>
    <row r="362" spans="1:11" x14ac:dyDescent="0.2">
      <c r="A362" s="1"/>
      <c r="B362" s="5"/>
    </row>
    <row r="363" spans="1:11" x14ac:dyDescent="0.2">
      <c r="J363" s="9"/>
      <c r="K363" s="9"/>
    </row>
    <row r="364" spans="1:11" x14ac:dyDescent="0.2">
      <c r="J364" s="9"/>
      <c r="K364" s="9"/>
    </row>
  </sheetData>
  <mergeCells count="42">
    <mergeCell ref="J344:K344"/>
    <mergeCell ref="J345:K345"/>
    <mergeCell ref="J363:K363"/>
    <mergeCell ref="J364:K364"/>
    <mergeCell ref="J291:K291"/>
    <mergeCell ref="J308:K308"/>
    <mergeCell ref="J309:K309"/>
    <mergeCell ref="J326:K326"/>
    <mergeCell ref="J327:K327"/>
    <mergeCell ref="J254:K254"/>
    <mergeCell ref="J255:K255"/>
    <mergeCell ref="J272:K272"/>
    <mergeCell ref="J273:K273"/>
    <mergeCell ref="J290:K290"/>
    <mergeCell ref="J39:K39"/>
    <mergeCell ref="J1:K1"/>
    <mergeCell ref="J2:K2"/>
    <mergeCell ref="J20:K20"/>
    <mergeCell ref="J21:K21"/>
    <mergeCell ref="J38:K38"/>
    <mergeCell ref="J147:K147"/>
    <mergeCell ref="J56:K56"/>
    <mergeCell ref="J57:K57"/>
    <mergeCell ref="J74:K74"/>
    <mergeCell ref="J75:K75"/>
    <mergeCell ref="J92:K92"/>
    <mergeCell ref="J93:K93"/>
    <mergeCell ref="J110:K110"/>
    <mergeCell ref="J111:K111"/>
    <mergeCell ref="J128:K128"/>
    <mergeCell ref="J129:K129"/>
    <mergeCell ref="J146:K146"/>
    <mergeCell ref="J218:K218"/>
    <mergeCell ref="J219:K219"/>
    <mergeCell ref="J236:K236"/>
    <mergeCell ref="J237:K237"/>
    <mergeCell ref="J164:K164"/>
    <mergeCell ref="J165:K165"/>
    <mergeCell ref="J182:K182"/>
    <mergeCell ref="J200:K200"/>
    <mergeCell ref="J201:K201"/>
    <mergeCell ref="J181:K18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StamAEAprotOnly</vt:lpstr>
      <vt:lpstr>StamAEA1to10000RNA</vt:lpstr>
      <vt:lpstr>StamAEA1to3000RNA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Srinjoy Sil</dc:creator>
  <cp:lastModifiedBy>Srinjoy Sil</cp:lastModifiedBy>
  <dcterms:created xsi:type="dcterms:W3CDTF">2021-06-11T17:00:21Z</dcterms:created>
  <dcterms:modified xsi:type="dcterms:W3CDTF">2023-03-01T01:35:21Z</dcterms:modified>
</cp:coreProperties>
</file>